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<sst xmlns="http://schemas.openxmlformats.org/spreadsheetml/2006/main" count="443" uniqueCount="246">
  <si>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</si>
  <si>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</si>
  <si>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</si>
  <si>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</si>
  <si>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</si>
  <si>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</si>
  <si>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</si>
  <si>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</si>
  <si>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</si>
  <si>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</si>
  <si>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</si>
  <si>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</si>
  <si>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</si>
  <si>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</si>
  <si>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</si>
  <si>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</si>
  <si>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</si>
  <si>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</si>
  <si>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</si>
  <si>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</si>
  <si>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</si>
  <si>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</si>
  <si>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</si>
  <si>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</si>
  <si>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</si>
  <si>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</si>
  <si>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</si>
  <si>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</si>
  <si>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</si>
  <si>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</si>
  <si>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</si>
  <si>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</si>
  <si>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</si>
  <si>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</si>
  <si>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</si>
  <si>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</si>
  <si>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</si>
  <si>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</si>
  <si>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</si>
  <si>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</si>
  <si>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</si>
  <si>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</si>
  <si>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</si>
  <si>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</si>
  <si>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</si>
  <si>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</si>
  <si>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</si>
  <si>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</si>
  <si>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</si>
  <si>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</si>
  <si>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</si>
  <si>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</si>
  <si>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</si>
  <si>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</si>
  <si>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</si>
  <si>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</si>
  <si>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</si>
  <si>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</si>
  <si>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</si>
  <si>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</si>
  <si>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</si>
  <si>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</si>
  <si>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</si>
  <si>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</si>
  <si>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</si>
  <si>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</si>
  <si>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</si>
  <si>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</si>
  <si>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</si>
  <si>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</si>
  <si>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</si>
  <si>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</si>
  <si>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</si>
  <si>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</si>
  <si>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</si>
  <si>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</si>
  <si>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</si>
  <si>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</si>
  <si>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</si>
  <si>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</si>
  <si>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</si>
  <si>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</si>
  <si>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</si>
  <si>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</si>
  <si>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</si>
  <si>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</si>
  <si>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</si>
  <si>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</si>
  <si>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</si>
  <si>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</si>
  <si>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</si>
  <si>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</si>
  <si>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</si>
  <si>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</si>
  <si>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</si>
  <si>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</si>
  <si>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</si>
  <si>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</si>
  <si>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</si>
  <si>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</si>
  <si>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</si>
  <si>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</si>
  <si>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</si>
  <si>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</si>
  <si>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</si>
  <si>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</si>
  <si>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</si>
  <si>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</si>
  <si>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</si>
  <si>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</si>
  <si>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</si>
  <si>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</si>
  <si>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</si>
  <si>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</si>
  <si>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</si>
  <si>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</si>
  <si>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</si>
  <si>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</si>
  <si>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</si>
  <si>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</si>
  <si>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</si>
  <si>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</si>
  <si>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</si>
  <si>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</si>
  <si>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</si>
  <si>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</si>
  <si>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</si>
  <si>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</si>
  <si>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</si>
  <si>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</si>
  <si>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</si>
  <si>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</si>
  <si>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</si>
  <si>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</si>
  <si>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</si>
  <si>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</si>
  <si>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</si>
  <si>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</si>
  <si>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</si>
  <si>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</si>
  <si>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</si>
  <si>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</si>
  <si>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</si>
  <si>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</si>
  <si>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</si>
  <si>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</si>
  <si>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</si>
  <si>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</si>
  <si>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</si>
  <si>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</si>
  <si>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</si>
  <si>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</si>
  <si>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</si>
  <si>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</si>
  <si>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</si>
  <si>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</si>
  <si>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</si>
  <si>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</si>
  <si>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</si>
  <si>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</si>
  <si>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</si>
  <si>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</si>
  <si>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</si>
  <si>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</si>
  <si>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</si>
  <si>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</si>
  <si>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</si>
  <si>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</si>
  <si>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</si>
  <si>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</si>
  <si>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</si>
  <si>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</si>
  <si>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</si>
  <si>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</si>
  <si>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</si>
  <si>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</si>
  <si>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</si>
  <si>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</si>
  <si>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</si>
  <si>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</si>
  <si>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</si>
  <si>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</si>
  <si>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</si>
  <si>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</si>
  <si>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</si>
  <si>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</si>
  <si>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</si>
  <si>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</si>
  <si>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</si>
  <si>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</si>
  <si>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</si>
  <si>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</si>
  <si>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</si>
  <si>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</si>
  <si>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</si>
  <si>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</si>
  <si>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</si>
  <si>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</si>
  <si>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</si>
  <si>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</si>
  <si>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</si>
  <si>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</si>
  <si>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</si>
  <si>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</si>
  <si>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</si>
  <si>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</si>
  <si>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</si>
  <si>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Note: Raw-fiber-equivalent pounds.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</si>
  <si>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</si>
  <si>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</si>
  <si>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</si>
  <si>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</si>
  <si>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</si>
  <si>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</si>
  <si>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</si>
  <si>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2020/21</t>
  </si>
  <si>
    <t>May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</si>
  <si>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</si>
  <si>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</si>
  <si>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</si>
  <si>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</si>
  <si>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Projected</t>
  </si>
  <si>
    <t>Actual</t>
  </si>
  <si>
    <t xml:space="preserve">     March</t>
  </si>
  <si>
    <t xml:space="preserve">     June</t>
  </si>
  <si>
    <t xml:space="preserve">           1,000 acres</t>
  </si>
  <si>
    <t>Percent</t>
  </si>
  <si>
    <t xml:space="preserve">   N. Carolina</t>
  </si>
  <si>
    <t xml:space="preserve">   S. Carolina</t>
  </si>
  <si>
    <t>Total All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</si>
  <si>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Planting intentions as indicated by reports from farmers.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</si>
  <si>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Total acres planted or intended to be planted.</t>
    </r>
  </si>
  <si>
    <t>Table 10—U.S. actual and projected cotton acreage</t>
  </si>
  <si>
    <t>July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</si>
  <si>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>U.S. actual and projected cotton acreage</t>
    </r>
  </si>
  <si>
    <t>Created July 14, 2021</t>
  </si>
  <si>
    <t>Contact: Leslie Meyer</t>
  </si>
  <si>
    <t>2021/22</t>
  </si>
  <si>
    <t>Last update: 07/14/21.</t>
  </si>
  <si>
    <t>Last update: 7/14/21.</t>
  </si>
  <si>
    <t xml:space="preserve">    Myanmar</t>
  </si>
  <si>
    <t xml:space="preserve">    New Zealand</t>
  </si>
  <si>
    <r>
      <t xml:space="preserve">     2021 </t>
    </r>
    <r>
      <rPr>
        <vertAlign val="superscript"/>
        <sz val="9"/>
        <rFont val="Arial"/>
        <family val="2"/>
      </rPr>
      <t>1</t>
    </r>
  </si>
  <si>
    <r>
      <t xml:space="preserve">     2021 </t>
    </r>
    <r>
      <rPr>
        <vertAlign val="superscript"/>
        <sz val="9"/>
        <rFont val="Arial"/>
        <family val="2"/>
      </rPr>
      <t>2</t>
    </r>
  </si>
  <si>
    <t>2021/2020</t>
  </si>
  <si>
    <r>
      <t xml:space="preserve">Source: USDA, National Agricultural Statistics Service, </t>
    </r>
    <r>
      <rPr>
        <i/>
        <sz val="9"/>
        <rFont val="Arial"/>
        <family val="2"/>
      </rPr>
      <t xml:space="preserve">Acreage </t>
    </r>
    <r>
      <rPr>
        <sz val="9"/>
        <rFont val="Arial"/>
        <family val="2"/>
      </rPr>
      <t>report.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</si>
</sst>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3" fillId="0" borderId="10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196</v>
      </c>
    </row>
    <row r="3" ht="15">
      <c r="A3" s="8"/>
    </row>
    <row r="4" ht="14.25">
      <c r="A4" t="s">
        <v>235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232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236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1" t="s">
        <v>205</v>
      </c>
      <c r="B1" s="101"/>
      <c r="C1" s="101"/>
      <c r="D1" s="102"/>
      <c r="E1" s="102"/>
      <c r="F1" s="31"/>
    </row>
    <row r="2" spans="1:6" ht="14.25">
      <c r="A2" s="103"/>
      <c r="B2" s="104" t="s">
        <v>208</v>
      </c>
      <c r="C2" s="104" t="s">
        <v>209</v>
      </c>
      <c r="D2" s="104" t="s">
        <v>216</v>
      </c>
      <c r="E2" s="104" t="s">
        <v>216</v>
      </c>
      <c r="F2" s="31"/>
    </row>
    <row r="3" spans="1:6" ht="14.25">
      <c r="A3" s="105" t="s">
        <v>109</v>
      </c>
      <c r="B3" s="49">
        <v>2021</v>
      </c>
      <c r="C3" s="49">
        <v>2021</v>
      </c>
      <c r="D3" s="49">
        <v>2021</v>
      </c>
      <c r="E3" s="49">
        <v>2020</v>
      </c>
      <c r="F3" s="31"/>
    </row>
    <row r="4" spans="1:6" ht="8.25" customHeight="1">
      <c r="A4" s="106"/>
      <c r="B4" s="69"/>
      <c r="C4" s="69"/>
      <c r="D4" s="69"/>
      <c r="E4" s="69"/>
      <c r="F4" s="31"/>
    </row>
    <row r="5" spans="1:6" ht="14.25">
      <c r="A5" s="103"/>
      <c r="B5" s="124" t="s">
        <v>154</v>
      </c>
      <c r="C5" s="124"/>
      <c r="D5" s="124"/>
      <c r="E5" s="124"/>
      <c r="F5" s="31"/>
    </row>
    <row r="6" spans="1:6" ht="8.25" customHeight="1">
      <c r="A6" s="103"/>
      <c r="B6" s="61"/>
      <c r="C6" s="50"/>
      <c r="D6" s="63"/>
      <c r="E6" s="63"/>
      <c r="F6" s="31"/>
    </row>
    <row r="7" spans="1:6" ht="14.25">
      <c r="A7" s="103" t="s">
        <v>111</v>
      </c>
      <c r="B7" s="107">
        <v>115499.1</v>
      </c>
      <c r="C7" s="107">
        <v>106897.3</v>
      </c>
      <c r="D7" s="107">
        <v>110181.5</v>
      </c>
      <c r="E7" s="107">
        <v>20194</v>
      </c>
      <c r="F7" s="32"/>
    </row>
    <row r="8" spans="1:6" ht="14.25">
      <c r="A8" s="103" t="s">
        <v>155</v>
      </c>
      <c r="B8" s="107">
        <v>131.4</v>
      </c>
      <c r="C8" s="107">
        <v>59.8</v>
      </c>
      <c r="D8" s="107">
        <v>96.5</v>
      </c>
      <c r="E8" s="107">
        <v>95.4</v>
      </c>
      <c r="F8" s="32"/>
    </row>
    <row r="9" spans="1:6" ht="14.25">
      <c r="A9" s="103" t="s">
        <v>112</v>
      </c>
      <c r="B9" s="107">
        <v>10553</v>
      </c>
      <c r="C9" s="107">
        <v>9608.5</v>
      </c>
      <c r="D9" s="107">
        <v>8871.4</v>
      </c>
      <c r="E9" s="107">
        <v>6028.4</v>
      </c>
      <c r="F9" s="32"/>
    </row>
    <row r="10" spans="1:6" ht="14.25">
      <c r="A10" s="103" t="s">
        <v>156</v>
      </c>
      <c r="B10" s="107">
        <v>204.7</v>
      </c>
      <c r="C10" s="107">
        <v>114.9</v>
      </c>
      <c r="D10" s="107">
        <v>149.7</v>
      </c>
      <c r="E10" s="107">
        <v>89.7</v>
      </c>
      <c r="F10" s="32"/>
    </row>
    <row r="11" spans="1:6" ht="14.25">
      <c r="A11" s="103" t="s">
        <v>113</v>
      </c>
      <c r="B11" s="107">
        <v>20726</v>
      </c>
      <c r="C11" s="107">
        <v>16420.2</v>
      </c>
      <c r="D11" s="107">
        <v>19060.3</v>
      </c>
      <c r="E11" s="107">
        <v>2571.4</v>
      </c>
      <c r="F11" s="32"/>
    </row>
    <row r="12" spans="1:6" ht="14.25">
      <c r="A12" s="103" t="s">
        <v>114</v>
      </c>
      <c r="B12" s="107">
        <v>8216</v>
      </c>
      <c r="C12" s="107">
        <v>7745.6</v>
      </c>
      <c r="D12" s="107">
        <v>7860.6</v>
      </c>
      <c r="E12" s="107">
        <v>618.1</v>
      </c>
      <c r="F12" s="32"/>
    </row>
    <row r="13" spans="1:6" ht="14.25">
      <c r="A13" s="103" t="s">
        <v>115</v>
      </c>
      <c r="B13" s="107">
        <v>5816.3</v>
      </c>
      <c r="C13" s="107">
        <v>4350.3</v>
      </c>
      <c r="D13" s="107">
        <v>3773.9</v>
      </c>
      <c r="E13" s="107">
        <v>1052.7</v>
      </c>
      <c r="F13" s="32"/>
    </row>
    <row r="14" spans="1:6" ht="14.25">
      <c r="A14" s="103" t="s">
        <v>116</v>
      </c>
      <c r="B14" s="107">
        <v>302.1</v>
      </c>
      <c r="C14" s="107">
        <v>196</v>
      </c>
      <c r="D14" s="107">
        <v>154.7</v>
      </c>
      <c r="E14" s="107">
        <v>69.5</v>
      </c>
      <c r="F14" s="32"/>
    </row>
    <row r="15" spans="1:6" ht="14.25">
      <c r="A15" s="103" t="s">
        <v>117</v>
      </c>
      <c r="B15" s="107">
        <v>51235</v>
      </c>
      <c r="C15" s="107">
        <v>51318.2</v>
      </c>
      <c r="D15" s="107">
        <v>52921.9</v>
      </c>
      <c r="E15" s="107">
        <v>4501</v>
      </c>
      <c r="F15" s="32"/>
    </row>
    <row r="16" spans="1:6" ht="14.25">
      <c r="A16" s="103" t="s">
        <v>118</v>
      </c>
      <c r="B16" s="107">
        <v>14982.8</v>
      </c>
      <c r="C16" s="107">
        <v>13721.7</v>
      </c>
      <c r="D16" s="107">
        <v>14259.1</v>
      </c>
      <c r="E16" s="107">
        <v>4498.3</v>
      </c>
      <c r="F16" s="32"/>
    </row>
    <row r="17" spans="1:6" ht="14.25">
      <c r="A17" s="103" t="s">
        <v>119</v>
      </c>
      <c r="B17" s="107">
        <v>2885.7</v>
      </c>
      <c r="C17" s="107">
        <v>2910.1</v>
      </c>
      <c r="D17" s="107">
        <v>2536.1</v>
      </c>
      <c r="E17" s="107">
        <v>512.7</v>
      </c>
      <c r="F17" s="32"/>
    </row>
    <row r="18" spans="1:6" ht="14.25">
      <c r="A18" s="103" t="s">
        <v>157</v>
      </c>
      <c r="B18" s="107">
        <v>44.8</v>
      </c>
      <c r="C18" s="107">
        <v>135.1</v>
      </c>
      <c r="D18" s="107">
        <v>193.9</v>
      </c>
      <c r="E18" s="107">
        <v>13.6</v>
      </c>
      <c r="F18" s="32"/>
    </row>
    <row r="19" spans="1:6" ht="14.25">
      <c r="A19" s="103" t="s">
        <v>120</v>
      </c>
      <c r="B19" s="107">
        <v>3284.1</v>
      </c>
      <c r="C19" s="107">
        <v>2732.4</v>
      </c>
      <c r="D19" s="107">
        <v>2760.2</v>
      </c>
      <c r="E19" s="107">
        <v>705.1</v>
      </c>
      <c r="F19" s="32"/>
    </row>
    <row r="20" spans="1:6" ht="14.25">
      <c r="A20" s="103" t="s">
        <v>158</v>
      </c>
      <c r="B20" s="107">
        <v>185.3</v>
      </c>
      <c r="C20" s="107">
        <v>124.1</v>
      </c>
      <c r="D20" s="107">
        <v>203</v>
      </c>
      <c r="E20" s="107">
        <v>275.9</v>
      </c>
      <c r="F20" s="32"/>
    </row>
    <row r="21" spans="1:6" ht="14.25">
      <c r="A21" s="103" t="s">
        <v>159</v>
      </c>
      <c r="B21" s="107">
        <v>264.4</v>
      </c>
      <c r="C21" s="107">
        <v>291.7</v>
      </c>
      <c r="D21" s="107">
        <v>247.8</v>
      </c>
      <c r="E21" s="107">
        <v>85.6</v>
      </c>
      <c r="F21" s="32"/>
    </row>
    <row r="22" spans="1:6" ht="14.25">
      <c r="A22" s="103" t="s">
        <v>121</v>
      </c>
      <c r="B22" s="107">
        <v>2012.2</v>
      </c>
      <c r="C22" s="107">
        <v>1805.9</v>
      </c>
      <c r="D22" s="107">
        <v>1432.9</v>
      </c>
      <c r="E22" s="107">
        <v>73.3</v>
      </c>
      <c r="F22" s="32"/>
    </row>
    <row r="23" spans="1:6" ht="14.25">
      <c r="A23" s="103" t="s">
        <v>122</v>
      </c>
      <c r="B23" s="107">
        <v>584.5</v>
      </c>
      <c r="C23" s="107">
        <v>164.4</v>
      </c>
      <c r="D23" s="107">
        <v>670.4</v>
      </c>
      <c r="E23" s="107">
        <v>135.4</v>
      </c>
      <c r="F23" s="32"/>
    </row>
    <row r="24" spans="1:6" ht="14.25">
      <c r="A24" s="103" t="s">
        <v>123</v>
      </c>
      <c r="B24" s="107">
        <v>3026.6</v>
      </c>
      <c r="C24" s="107">
        <v>2922</v>
      </c>
      <c r="D24" s="107">
        <v>2629.1</v>
      </c>
      <c r="E24" s="107">
        <v>1433.1</v>
      </c>
      <c r="F24" s="32"/>
    </row>
    <row r="25" spans="1:6" ht="14.25">
      <c r="A25" s="103" t="s">
        <v>160</v>
      </c>
      <c r="B25" s="107">
        <v>240.8</v>
      </c>
      <c r="C25" s="107">
        <v>256.4</v>
      </c>
      <c r="D25" s="107">
        <v>187.2</v>
      </c>
      <c r="E25" s="107">
        <v>104.9</v>
      </c>
      <c r="F25" s="32"/>
    </row>
    <row r="26" spans="1:6" ht="14.25">
      <c r="A26" s="103" t="s">
        <v>161</v>
      </c>
      <c r="B26" s="107">
        <v>169.1</v>
      </c>
      <c r="C26" s="107">
        <v>137.7</v>
      </c>
      <c r="D26" s="107">
        <v>131.8</v>
      </c>
      <c r="E26" s="107">
        <v>74.9</v>
      </c>
      <c r="F26" s="32"/>
    </row>
    <row r="27" spans="1:6" ht="14.25">
      <c r="A27" s="103" t="s">
        <v>124</v>
      </c>
      <c r="B27" s="107">
        <v>634.4</v>
      </c>
      <c r="C27" s="107">
        <v>723.7</v>
      </c>
      <c r="D27" s="107">
        <v>466.4</v>
      </c>
      <c r="E27" s="107">
        <v>263.7</v>
      </c>
      <c r="F27" s="32"/>
    </row>
    <row r="28" spans="1:6" ht="14.25">
      <c r="A28" s="103" t="s">
        <v>125</v>
      </c>
      <c r="B28" s="107">
        <v>240.7</v>
      </c>
      <c r="C28" s="107">
        <v>233.4</v>
      </c>
      <c r="D28" s="107">
        <v>232.8</v>
      </c>
      <c r="E28" s="107">
        <v>79.1</v>
      </c>
      <c r="F28" s="32"/>
    </row>
    <row r="29" spans="1:6" ht="14.25">
      <c r="A29" s="103" t="s">
        <v>162</v>
      </c>
      <c r="B29" s="107">
        <v>239.2</v>
      </c>
      <c r="C29" s="107">
        <v>284.4</v>
      </c>
      <c r="D29" s="107">
        <v>363.8</v>
      </c>
      <c r="E29" s="107">
        <v>244.2</v>
      </c>
      <c r="F29" s="32"/>
    </row>
    <row r="30" spans="1:6" ht="14.25">
      <c r="A30" s="103" t="s">
        <v>212</v>
      </c>
      <c r="B30" s="107">
        <v>80</v>
      </c>
      <c r="C30" s="107">
        <v>97</v>
      </c>
      <c r="D30" s="107">
        <v>108.3</v>
      </c>
      <c r="E30" s="107">
        <v>67.7</v>
      </c>
      <c r="F30" s="32"/>
    </row>
    <row r="31" spans="1:6" ht="14.25">
      <c r="A31" s="103" t="s">
        <v>163</v>
      </c>
      <c r="B31" s="107">
        <v>757</v>
      </c>
      <c r="C31" s="107">
        <v>602.6</v>
      </c>
      <c r="D31" s="107">
        <v>704.7</v>
      </c>
      <c r="E31" s="107">
        <v>335.8</v>
      </c>
      <c r="F31" s="32"/>
    </row>
    <row r="32" spans="1:6" ht="14.25">
      <c r="A32" s="103" t="s">
        <v>128</v>
      </c>
      <c r="B32" s="107">
        <v>4111</v>
      </c>
      <c r="C32" s="107">
        <v>3402.8</v>
      </c>
      <c r="D32" s="107">
        <v>3906.2</v>
      </c>
      <c r="E32" s="107">
        <v>2999.4</v>
      </c>
      <c r="F32" s="32"/>
    </row>
    <row r="33" spans="1:6" ht="14.25">
      <c r="A33" s="103" t="s">
        <v>132</v>
      </c>
      <c r="B33" s="107">
        <v>930.2</v>
      </c>
      <c r="C33" s="107">
        <v>532.1</v>
      </c>
      <c r="D33" s="107">
        <v>762</v>
      </c>
      <c r="E33" s="107">
        <v>631.2</v>
      </c>
      <c r="F33" s="32"/>
    </row>
    <row r="34" spans="1:6" ht="14.25">
      <c r="A34" s="103" t="s">
        <v>133</v>
      </c>
      <c r="B34" s="107">
        <v>307.3</v>
      </c>
      <c r="C34" s="107">
        <v>186.3</v>
      </c>
      <c r="D34" s="107">
        <v>314.9</v>
      </c>
      <c r="E34" s="107">
        <v>259.6</v>
      </c>
      <c r="F34" s="32"/>
    </row>
    <row r="35" spans="1:6" ht="14.25">
      <c r="A35" s="103" t="s">
        <v>134</v>
      </c>
      <c r="B35" s="107">
        <v>201.4</v>
      </c>
      <c r="C35" s="107">
        <v>230</v>
      </c>
      <c r="D35" s="107">
        <v>132.8</v>
      </c>
      <c r="E35" s="107">
        <v>98.4</v>
      </c>
      <c r="F35" s="32"/>
    </row>
    <row r="36" spans="1:6" ht="14.25">
      <c r="A36" s="103" t="s">
        <v>136</v>
      </c>
      <c r="B36" s="107">
        <v>107.6</v>
      </c>
      <c r="C36" s="107">
        <v>117.8</v>
      </c>
      <c r="D36" s="107">
        <v>70.6</v>
      </c>
      <c r="E36" s="107">
        <v>80.7</v>
      </c>
      <c r="F36" s="32"/>
    </row>
    <row r="37" spans="1:6" ht="14.25">
      <c r="A37" s="103" t="s">
        <v>137</v>
      </c>
      <c r="B37" s="107">
        <v>797.9</v>
      </c>
      <c r="C37" s="107">
        <v>885.7</v>
      </c>
      <c r="D37" s="107">
        <v>703.3</v>
      </c>
      <c r="E37" s="107">
        <v>723.1</v>
      </c>
      <c r="F37" s="32"/>
    </row>
    <row r="38" spans="1:6" ht="14.25">
      <c r="A38" s="103" t="s">
        <v>164</v>
      </c>
      <c r="B38" s="107">
        <v>227.6</v>
      </c>
      <c r="C38" s="107">
        <v>201.8</v>
      </c>
      <c r="D38" s="107">
        <v>258.2</v>
      </c>
      <c r="E38" s="107">
        <v>72.5</v>
      </c>
      <c r="F38" s="32"/>
    </row>
    <row r="39" spans="1:6" ht="14.25">
      <c r="A39" s="103" t="s">
        <v>142</v>
      </c>
      <c r="B39" s="107">
        <v>537</v>
      </c>
      <c r="C39" s="107">
        <v>395.7</v>
      </c>
      <c r="D39" s="107">
        <v>532.4</v>
      </c>
      <c r="E39" s="107">
        <v>466.8</v>
      </c>
      <c r="F39" s="32"/>
    </row>
    <row r="40" spans="1:6" ht="14.25">
      <c r="A40" s="103" t="s">
        <v>144</v>
      </c>
      <c r="B40" s="107">
        <v>134.4</v>
      </c>
      <c r="C40" s="107">
        <v>69</v>
      </c>
      <c r="D40" s="107">
        <v>108.5</v>
      </c>
      <c r="E40" s="107">
        <v>145.6</v>
      </c>
      <c r="F40" s="32"/>
    </row>
    <row r="41" spans="1:6" ht="14.25">
      <c r="A41" s="103" t="s">
        <v>165</v>
      </c>
      <c r="B41" s="107">
        <v>257.6</v>
      </c>
      <c r="C41" s="107">
        <v>255.7</v>
      </c>
      <c r="D41" s="107">
        <v>478.3</v>
      </c>
      <c r="E41" s="107">
        <v>30.6</v>
      </c>
      <c r="F41" s="32"/>
    </row>
    <row r="42" spans="1:6" ht="14.25">
      <c r="A42" s="103" t="s">
        <v>166</v>
      </c>
      <c r="B42" s="107">
        <v>158.6</v>
      </c>
      <c r="C42" s="107">
        <v>64.2</v>
      </c>
      <c r="D42" s="107">
        <v>116.1</v>
      </c>
      <c r="E42" s="107">
        <v>40.7</v>
      </c>
      <c r="F42" s="32"/>
    </row>
    <row r="43" spans="1:6" ht="14.25">
      <c r="A43" s="103" t="s">
        <v>147</v>
      </c>
      <c r="B43" s="107">
        <v>586.4</v>
      </c>
      <c r="C43" s="107">
        <v>515</v>
      </c>
      <c r="D43" s="107">
        <v>455.4</v>
      </c>
      <c r="E43" s="107">
        <v>372.9</v>
      </c>
      <c r="F43" s="32"/>
    </row>
    <row r="44" spans="1:6" ht="14.25">
      <c r="A44" s="103" t="s">
        <v>167</v>
      </c>
      <c r="B44" s="107">
        <v>394.6</v>
      </c>
      <c r="C44" s="107">
        <v>408.3</v>
      </c>
      <c r="D44" s="107">
        <v>351.3</v>
      </c>
      <c r="E44" s="107">
        <v>325.6</v>
      </c>
      <c r="F44" s="32"/>
    </row>
    <row r="45" spans="1:6" ht="14.25">
      <c r="A45" s="103" t="s">
        <v>241</v>
      </c>
      <c r="B45" s="107">
        <v>155.8</v>
      </c>
      <c r="C45" s="107">
        <v>84.3</v>
      </c>
      <c r="D45" s="107">
        <v>89.1</v>
      </c>
      <c r="E45" s="107">
        <v>38.2</v>
      </c>
      <c r="F45" s="32"/>
    </row>
    <row r="46" spans="1:6" ht="14.25">
      <c r="A46" s="103" t="s">
        <v>148</v>
      </c>
      <c r="B46" s="107">
        <v>3106.7</v>
      </c>
      <c r="C46" s="107">
        <v>2688</v>
      </c>
      <c r="D46" s="107">
        <v>2479.4</v>
      </c>
      <c r="E46" s="107">
        <v>99.3</v>
      </c>
      <c r="F46" s="32"/>
    </row>
    <row r="47" spans="1:6" ht="14.25">
      <c r="A47" s="103" t="s">
        <v>168</v>
      </c>
      <c r="B47" s="107">
        <v>2904.2</v>
      </c>
      <c r="C47" s="107">
        <v>2400.6</v>
      </c>
      <c r="D47" s="107">
        <v>2177.6</v>
      </c>
      <c r="E47" s="107">
        <v>0.9</v>
      </c>
      <c r="F47" s="32"/>
    </row>
    <row r="48" spans="1:6" ht="14.25">
      <c r="A48" s="101" t="s">
        <v>169</v>
      </c>
      <c r="B48" s="88">
        <v>129613.9</v>
      </c>
      <c r="C48" s="88">
        <v>119157.6</v>
      </c>
      <c r="D48" s="88">
        <v>122411.9</v>
      </c>
      <c r="E48" s="88">
        <v>25803.8</v>
      </c>
      <c r="F48" s="31"/>
    </row>
    <row r="49" spans="1:6" ht="3.75" customHeight="1">
      <c r="A49" s="103"/>
      <c r="B49" s="107"/>
      <c r="C49" s="107"/>
      <c r="D49" s="107"/>
      <c r="E49" s="59"/>
      <c r="F49" s="31"/>
    </row>
    <row r="50" spans="1:6" ht="13.5" customHeight="1">
      <c r="A50" s="2" t="s">
        <v>207</v>
      </c>
      <c r="B50" s="2"/>
      <c r="C50" s="2"/>
      <c r="D50" s="59"/>
      <c r="E50" s="116"/>
      <c r="F50" s="44"/>
    </row>
    <row r="51" spans="1:6" ht="13.5" customHeight="1">
      <c r="A51" s="2" t="s">
        <v>213</v>
      </c>
      <c r="B51" s="2"/>
      <c r="C51" s="2"/>
      <c r="D51" s="59"/>
      <c r="E51" s="116"/>
      <c r="F51" s="44"/>
    </row>
    <row r="52" spans="1:6" ht="6.75" customHeight="1">
      <c r="A52" s="2"/>
      <c r="B52" s="2"/>
      <c r="C52" s="2"/>
      <c r="D52" s="59"/>
      <c r="E52" s="116"/>
      <c r="F52" s="44"/>
    </row>
    <row r="53" spans="1:6" ht="13.5" customHeight="1">
      <c r="A53" s="133" t="s">
        <v>107</v>
      </c>
      <c r="B53" s="133"/>
      <c r="C53" s="133"/>
      <c r="D53" s="133"/>
      <c r="E53" s="133"/>
      <c r="F53" s="44"/>
    </row>
    <row r="54" spans="1:6" ht="13.5" customHeight="1">
      <c r="A54" s="89" t="s">
        <v>218</v>
      </c>
      <c r="B54" s="89"/>
      <c r="C54" s="89"/>
      <c r="D54" s="89"/>
      <c r="E54" s="89"/>
      <c r="F54" s="44"/>
    </row>
    <row r="55" spans="1:6" ht="6.75" customHeight="1">
      <c r="A55" s="114"/>
      <c r="B55" s="2"/>
      <c r="C55" s="2"/>
      <c r="D55" s="59"/>
      <c r="E55" s="116"/>
      <c r="F55" s="44"/>
    </row>
    <row r="56" spans="1:6" ht="13.5" customHeight="1">
      <c r="A56" s="2" t="s">
        <v>239</v>
      </c>
      <c r="B56" s="114"/>
      <c r="C56" s="114"/>
      <c r="D56" s="59"/>
      <c r="E56" s="116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7109375" style="0" customWidth="1"/>
    <col min="3" max="4" width="10.7109375" style="0" customWidth="1"/>
    <col min="5" max="5" width="11.7109375" style="0" customWidth="1"/>
  </cols>
  <sheetData>
    <row r="1" spans="1:5" ht="12.75" customHeight="1">
      <c r="A1" s="48" t="s">
        <v>234</v>
      </c>
      <c r="B1" s="48"/>
      <c r="C1" s="48"/>
      <c r="D1" s="48"/>
      <c r="E1" s="114"/>
    </row>
    <row r="2" spans="1:5" ht="12.75" customHeight="1">
      <c r="A2" s="2"/>
      <c r="B2" s="114"/>
      <c r="C2" s="57" t="s">
        <v>221</v>
      </c>
      <c r="D2" s="57" t="s">
        <v>221</v>
      </c>
      <c r="E2" s="117"/>
    </row>
    <row r="3" spans="1:5" ht="12.75" customHeight="1">
      <c r="A3" s="2"/>
      <c r="B3" s="57" t="s">
        <v>222</v>
      </c>
      <c r="C3" s="56" t="s">
        <v>223</v>
      </c>
      <c r="D3" s="56" t="s">
        <v>224</v>
      </c>
      <c r="E3" s="114"/>
    </row>
    <row r="4" spans="1:5" ht="13.5" customHeight="1">
      <c r="A4" s="108" t="s">
        <v>170</v>
      </c>
      <c r="B4" s="49">
        <v>2020</v>
      </c>
      <c r="C4" s="108" t="s">
        <v>242</v>
      </c>
      <c r="D4" s="108" t="s">
        <v>243</v>
      </c>
      <c r="E4" s="49" t="s">
        <v>244</v>
      </c>
    </row>
    <row r="5" spans="1:5" ht="12.75" customHeight="1">
      <c r="A5" s="2"/>
      <c r="B5" s="136" t="s">
        <v>225</v>
      </c>
      <c r="C5" s="136"/>
      <c r="D5" s="136"/>
      <c r="E5" s="109" t="s">
        <v>226</v>
      </c>
    </row>
    <row r="6" spans="1:5" ht="12.75" customHeight="1">
      <c r="A6" s="2" t="s">
        <v>3</v>
      </c>
      <c r="B6" s="2"/>
      <c r="C6" s="2"/>
      <c r="D6" s="2"/>
      <c r="E6" s="114"/>
    </row>
    <row r="7" spans="1:5" ht="12.75" customHeight="1">
      <c r="A7" s="2" t="s">
        <v>171</v>
      </c>
      <c r="B7" s="22">
        <v>450</v>
      </c>
      <c r="C7" s="22">
        <v>450</v>
      </c>
      <c r="D7" s="22">
        <v>410</v>
      </c>
      <c r="E7" s="110">
        <f aca="true" t="shared" si="0" ref="E7:E13">(D7/B7)*100</f>
        <v>91.11111111111111</v>
      </c>
    </row>
    <row r="8" spans="1:5" ht="12.75" customHeight="1">
      <c r="A8" s="2" t="s">
        <v>172</v>
      </c>
      <c r="B8" s="22">
        <v>98</v>
      </c>
      <c r="C8" s="22">
        <v>110</v>
      </c>
      <c r="D8" s="22">
        <v>90</v>
      </c>
      <c r="E8" s="110">
        <f t="shared" si="0"/>
        <v>91.83673469387756</v>
      </c>
    </row>
    <row r="9" spans="1:5" ht="12.75" customHeight="1">
      <c r="A9" s="2" t="s">
        <v>173</v>
      </c>
      <c r="B9" s="22">
        <v>1190</v>
      </c>
      <c r="C9" s="22">
        <v>1200</v>
      </c>
      <c r="D9" s="22">
        <v>1200</v>
      </c>
      <c r="E9" s="110">
        <f t="shared" si="0"/>
        <v>100.84033613445378</v>
      </c>
    </row>
    <row r="10" spans="1:5" ht="12.75" customHeight="1">
      <c r="A10" s="2" t="s">
        <v>227</v>
      </c>
      <c r="B10" s="22">
        <v>360</v>
      </c>
      <c r="C10" s="22">
        <v>410</v>
      </c>
      <c r="D10" s="22">
        <v>360</v>
      </c>
      <c r="E10" s="110">
        <f t="shared" si="0"/>
        <v>100</v>
      </c>
    </row>
    <row r="11" spans="1:5" ht="12.75" customHeight="1">
      <c r="A11" s="2" t="s">
        <v>228</v>
      </c>
      <c r="B11" s="22">
        <v>190</v>
      </c>
      <c r="C11" s="22">
        <v>190</v>
      </c>
      <c r="D11" s="22">
        <v>200</v>
      </c>
      <c r="E11" s="110">
        <f t="shared" si="0"/>
        <v>105.26315789473684</v>
      </c>
    </row>
    <row r="12" spans="1:5" ht="12.75" customHeight="1">
      <c r="A12" s="2" t="s">
        <v>174</v>
      </c>
      <c r="B12" s="22">
        <v>80</v>
      </c>
      <c r="C12" s="22">
        <v>70</v>
      </c>
      <c r="D12" s="22">
        <v>90</v>
      </c>
      <c r="E12" s="110">
        <f t="shared" si="0"/>
        <v>112.5</v>
      </c>
    </row>
    <row r="13" spans="1:5" ht="12.75" customHeight="1">
      <c r="A13" s="2" t="s">
        <v>175</v>
      </c>
      <c r="B13" s="22">
        <f>SUM(B7:B12)</f>
        <v>2368</v>
      </c>
      <c r="C13" s="22">
        <f>SUM(C7:C12)</f>
        <v>2430</v>
      </c>
      <c r="D13" s="22">
        <f>SUM(D7:D12)</f>
        <v>2350</v>
      </c>
      <c r="E13" s="110">
        <f t="shared" si="0"/>
        <v>99.23986486486487</v>
      </c>
    </row>
    <row r="14" spans="1:5" ht="12.75" customHeight="1">
      <c r="A14" s="2"/>
      <c r="B14" s="22"/>
      <c r="C14" s="2"/>
      <c r="D14" s="2"/>
      <c r="E14" s="110"/>
    </row>
    <row r="15" spans="1:5" ht="12.75" customHeight="1">
      <c r="A15" s="2" t="s">
        <v>176</v>
      </c>
      <c r="B15" s="22">
        <v>525</v>
      </c>
      <c r="C15" s="22">
        <v>490</v>
      </c>
      <c r="D15" s="22">
        <v>410</v>
      </c>
      <c r="E15" s="110">
        <f aca="true" t="shared" si="1" ref="E15:E20">(D15/B15)*100</f>
        <v>78.0952380952381</v>
      </c>
    </row>
    <row r="16" spans="1:5" ht="12.75" customHeight="1">
      <c r="A16" s="2" t="s">
        <v>177</v>
      </c>
      <c r="B16" s="22">
        <v>170</v>
      </c>
      <c r="C16" s="22">
        <v>120</v>
      </c>
      <c r="D16" s="22">
        <v>120</v>
      </c>
      <c r="E16" s="110">
        <f t="shared" si="1"/>
        <v>70.58823529411765</v>
      </c>
    </row>
    <row r="17" spans="1:5" ht="12.75" customHeight="1">
      <c r="A17" s="2" t="s">
        <v>178</v>
      </c>
      <c r="B17" s="22">
        <v>530</v>
      </c>
      <c r="C17" s="22">
        <v>500</v>
      </c>
      <c r="D17" s="22">
        <v>490</v>
      </c>
      <c r="E17" s="110">
        <f t="shared" si="1"/>
        <v>92.45283018867924</v>
      </c>
    </row>
    <row r="18" spans="1:5" ht="12.75" customHeight="1">
      <c r="A18" s="2" t="s">
        <v>179</v>
      </c>
      <c r="B18" s="22">
        <v>295</v>
      </c>
      <c r="C18" s="22">
        <v>390</v>
      </c>
      <c r="D18" s="22">
        <v>390</v>
      </c>
      <c r="E18" s="110">
        <f t="shared" si="1"/>
        <v>132.20338983050848</v>
      </c>
    </row>
    <row r="19" spans="1:5" ht="12.75" customHeight="1">
      <c r="A19" s="2" t="s">
        <v>180</v>
      </c>
      <c r="B19" s="22">
        <v>280</v>
      </c>
      <c r="C19" s="22">
        <v>290</v>
      </c>
      <c r="D19" s="22">
        <v>310</v>
      </c>
      <c r="E19" s="110">
        <f t="shared" si="1"/>
        <v>110.71428571428572</v>
      </c>
    </row>
    <row r="20" spans="1:5" ht="12.75" customHeight="1">
      <c r="A20" s="2" t="s">
        <v>181</v>
      </c>
      <c r="B20" s="22">
        <f>SUM(B15:B19)</f>
        <v>1800</v>
      </c>
      <c r="C20" s="22">
        <f>SUM(C15:C19)</f>
        <v>1790</v>
      </c>
      <c r="D20" s="22">
        <f>SUM(D15:D19)</f>
        <v>1720</v>
      </c>
      <c r="E20" s="110">
        <f t="shared" si="1"/>
        <v>95.55555555555556</v>
      </c>
    </row>
    <row r="21" spans="1:5" ht="12.75" customHeight="1">
      <c r="A21" s="2"/>
      <c r="B21" s="22"/>
      <c r="C21" s="2"/>
      <c r="D21" s="2"/>
      <c r="E21" s="110"/>
    </row>
    <row r="22" spans="1:5" ht="12.75" customHeight="1">
      <c r="A22" s="2" t="s">
        <v>182</v>
      </c>
      <c r="B22" s="22">
        <v>195</v>
      </c>
      <c r="C22" s="22">
        <v>190</v>
      </c>
      <c r="D22" s="22">
        <v>120</v>
      </c>
      <c r="E22" s="110">
        <f>(D22/B22)*100</f>
        <v>61.53846153846154</v>
      </c>
    </row>
    <row r="23" spans="1:5" ht="12.75" customHeight="1">
      <c r="A23" s="2" t="s">
        <v>183</v>
      </c>
      <c r="B23" s="22">
        <v>525</v>
      </c>
      <c r="C23" s="22">
        <v>510</v>
      </c>
      <c r="D23" s="22">
        <v>490</v>
      </c>
      <c r="E23" s="110">
        <f>(D23/B23)*100</f>
        <v>93.33333333333333</v>
      </c>
    </row>
    <row r="24" spans="1:5" ht="12.75" customHeight="1">
      <c r="A24" s="2" t="s">
        <v>184</v>
      </c>
      <c r="B24" s="22">
        <v>6800</v>
      </c>
      <c r="C24" s="22">
        <v>6800</v>
      </c>
      <c r="D24" s="22">
        <v>6700</v>
      </c>
      <c r="E24" s="110">
        <f>(D24/B24)*100</f>
        <v>98.52941176470588</v>
      </c>
    </row>
    <row r="25" spans="1:5" ht="12.75" customHeight="1">
      <c r="A25" s="2" t="s">
        <v>185</v>
      </c>
      <c r="B25" s="22">
        <f>SUM(B22:B24)</f>
        <v>7520</v>
      </c>
      <c r="C25" s="22">
        <f>SUM(C22:C24)</f>
        <v>7500</v>
      </c>
      <c r="D25" s="22">
        <f>SUM(D22:D24)</f>
        <v>7310</v>
      </c>
      <c r="E25" s="110">
        <f>(D25/B25)*100</f>
        <v>97.20744680851064</v>
      </c>
    </row>
    <row r="26" spans="1:5" ht="12.75" customHeight="1">
      <c r="A26" s="2"/>
      <c r="B26" s="2"/>
      <c r="C26" s="2"/>
      <c r="D26" s="2"/>
      <c r="E26" s="110"/>
    </row>
    <row r="27" spans="1:5" ht="12.75" customHeight="1">
      <c r="A27" s="2" t="s">
        <v>186</v>
      </c>
      <c r="B27" s="22">
        <v>125</v>
      </c>
      <c r="C27" s="22">
        <v>115</v>
      </c>
      <c r="D27" s="22">
        <v>130</v>
      </c>
      <c r="E27" s="110">
        <f>(D27/B27)*100</f>
        <v>104</v>
      </c>
    </row>
    <row r="28" spans="1:5" ht="12.75" customHeight="1">
      <c r="A28" s="2" t="s">
        <v>187</v>
      </c>
      <c r="B28" s="22">
        <v>34</v>
      </c>
      <c r="C28" s="22">
        <v>25</v>
      </c>
      <c r="D28" s="22">
        <v>40</v>
      </c>
      <c r="E28" s="110">
        <f>(D28/B28)*100</f>
        <v>117.64705882352942</v>
      </c>
    </row>
    <row r="29" spans="1:5" ht="12.75" customHeight="1">
      <c r="A29" s="2" t="s">
        <v>188</v>
      </c>
      <c r="B29" s="22">
        <v>43</v>
      </c>
      <c r="C29" s="22">
        <v>34</v>
      </c>
      <c r="D29" s="22">
        <v>27</v>
      </c>
      <c r="E29" s="110">
        <f>(D29/B29)*100</f>
        <v>62.7906976744186</v>
      </c>
    </row>
    <row r="30" spans="1:5" ht="12.75" customHeight="1">
      <c r="A30" s="2" t="s">
        <v>189</v>
      </c>
      <c r="B30" s="22">
        <f>SUM(B27:B29)</f>
        <v>202</v>
      </c>
      <c r="C30" s="22">
        <f>SUM(C27:C29)</f>
        <v>174</v>
      </c>
      <c r="D30" s="22">
        <f>SUM(D27:D29)</f>
        <v>197</v>
      </c>
      <c r="E30" s="110">
        <f>(D30/B30)*100</f>
        <v>97.52475247524752</v>
      </c>
    </row>
    <row r="31" spans="1:5" ht="12.75" customHeight="1">
      <c r="A31" s="2"/>
      <c r="B31" s="22"/>
      <c r="C31" s="2"/>
      <c r="D31" s="2"/>
      <c r="E31" s="110"/>
    </row>
    <row r="32" spans="1:5" ht="12.75" customHeight="1">
      <c r="A32" s="2" t="s">
        <v>214</v>
      </c>
      <c r="B32" s="22">
        <v>11890</v>
      </c>
      <c r="C32" s="22">
        <v>11894</v>
      </c>
      <c r="D32" s="22">
        <v>11577</v>
      </c>
      <c r="E32" s="110">
        <f>(D32/B32)*100</f>
        <v>97.36753574432296</v>
      </c>
    </row>
    <row r="33" spans="1:5" ht="12.75" customHeight="1">
      <c r="A33" s="2"/>
      <c r="B33" s="22"/>
      <c r="C33" s="2"/>
      <c r="D33" s="2"/>
      <c r="E33" s="110"/>
    </row>
    <row r="34" spans="1:5" ht="12.75" customHeight="1">
      <c r="A34" s="2" t="s">
        <v>190</v>
      </c>
      <c r="B34" s="2"/>
      <c r="C34" s="2"/>
      <c r="D34" s="2"/>
      <c r="E34" s="110"/>
    </row>
    <row r="35" spans="1:5" ht="12.75" customHeight="1">
      <c r="A35" s="2" t="s">
        <v>186</v>
      </c>
      <c r="B35" s="22">
        <v>6.5</v>
      </c>
      <c r="C35" s="22">
        <v>4</v>
      </c>
      <c r="D35" s="22">
        <v>8</v>
      </c>
      <c r="E35" s="110">
        <f>(D35/B35)*100</f>
        <v>123.07692307692308</v>
      </c>
    </row>
    <row r="36" spans="1:5" ht="12.75" customHeight="1">
      <c r="A36" s="2" t="s">
        <v>187</v>
      </c>
      <c r="B36" s="22">
        <v>147</v>
      </c>
      <c r="C36" s="22">
        <v>110</v>
      </c>
      <c r="D36" s="22">
        <v>100</v>
      </c>
      <c r="E36" s="110">
        <f>(D36/B36)*100</f>
        <v>68.02721088435374</v>
      </c>
    </row>
    <row r="37" spans="1:5" ht="12.75" customHeight="1">
      <c r="A37" s="2" t="s">
        <v>188</v>
      </c>
      <c r="B37" s="22">
        <v>10.5</v>
      </c>
      <c r="C37" s="22">
        <v>8</v>
      </c>
      <c r="D37" s="22">
        <v>12</v>
      </c>
      <c r="E37" s="110">
        <f>(D37/B37)*100</f>
        <v>114.28571428571428</v>
      </c>
    </row>
    <row r="38" spans="1:5" ht="12.75" customHeight="1">
      <c r="A38" s="2" t="s">
        <v>184</v>
      </c>
      <c r="B38" s="22">
        <v>38</v>
      </c>
      <c r="C38" s="22">
        <v>20</v>
      </c>
      <c r="D38" s="22">
        <v>22</v>
      </c>
      <c r="E38" s="110">
        <f>(D38/B38)*100</f>
        <v>57.89473684210527</v>
      </c>
    </row>
    <row r="39" spans="1:5" ht="12.75" customHeight="1">
      <c r="A39" s="2"/>
      <c r="B39" s="22"/>
      <c r="C39" s="22"/>
      <c r="D39" s="22"/>
      <c r="E39" s="110"/>
    </row>
    <row r="40" spans="1:5" ht="12.75" customHeight="1">
      <c r="A40" s="2" t="s">
        <v>191</v>
      </c>
      <c r="B40" s="22">
        <v>202</v>
      </c>
      <c r="C40" s="22">
        <v>142</v>
      </c>
      <c r="D40" s="22">
        <v>142</v>
      </c>
      <c r="E40" s="110">
        <f>(D40/B40)*100</f>
        <v>70.29702970297029</v>
      </c>
    </row>
    <row r="41" spans="1:5" ht="12.75" customHeight="1">
      <c r="A41" s="2"/>
      <c r="B41" s="22"/>
      <c r="C41" s="22"/>
      <c r="D41" s="22"/>
      <c r="E41" s="110"/>
    </row>
    <row r="42" spans="1:5" ht="12.75" customHeight="1">
      <c r="A42" s="48" t="s">
        <v>229</v>
      </c>
      <c r="B42" s="120">
        <f>SUM(B32+B40)</f>
        <v>12092</v>
      </c>
      <c r="C42" s="120">
        <f>SUM(C32+C40)</f>
        <v>12036</v>
      </c>
      <c r="D42" s="120">
        <f>SUM(D32+D40)</f>
        <v>11719</v>
      </c>
      <c r="E42" s="111">
        <f>(D42/B42)*100</f>
        <v>96.91531591134634</v>
      </c>
    </row>
    <row r="43" spans="1:5" ht="3" customHeight="1">
      <c r="A43" s="2"/>
      <c r="B43" s="22"/>
      <c r="C43" s="22"/>
      <c r="D43" s="22"/>
      <c r="E43" s="110"/>
    </row>
    <row r="44" spans="1:5" ht="12.75" customHeight="1">
      <c r="A44" s="2" t="s">
        <v>230</v>
      </c>
      <c r="B44" s="2"/>
      <c r="C44" s="2"/>
      <c r="D44" s="2"/>
      <c r="E44" s="2"/>
    </row>
    <row r="45" spans="1:5" ht="12.75" customHeight="1">
      <c r="A45" s="2" t="s">
        <v>231</v>
      </c>
      <c r="B45" s="2"/>
      <c r="C45" s="2"/>
      <c r="D45" s="2"/>
      <c r="E45" s="2"/>
    </row>
    <row r="46" spans="1:5" ht="4.5" customHeight="1">
      <c r="A46" s="2"/>
      <c r="B46" s="2"/>
      <c r="C46" s="2"/>
      <c r="D46" s="2"/>
      <c r="E46" s="2"/>
    </row>
    <row r="47" spans="1:5" ht="12.75" customHeight="1">
      <c r="A47" s="2" t="s">
        <v>245</v>
      </c>
      <c r="B47" s="114"/>
      <c r="C47" s="114"/>
      <c r="D47" s="114"/>
      <c r="E47" s="2"/>
    </row>
    <row r="48" spans="1:5" ht="4.5" customHeight="1">
      <c r="A48" s="2"/>
      <c r="B48" s="114"/>
      <c r="C48" s="114"/>
      <c r="D48" s="114"/>
      <c r="E48" s="2"/>
    </row>
    <row r="49" spans="1:5" ht="12.75" customHeight="1">
      <c r="A49" s="2" t="s">
        <v>238</v>
      </c>
      <c r="B49" s="114"/>
      <c r="C49" s="114"/>
      <c r="D49" s="114"/>
      <c r="E49" s="114"/>
    </row>
    <row r="50" spans="1:3" ht="7.5" customHeight="1" hidden="1">
      <c r="A50" s="4"/>
      <c r="B50" s="4"/>
      <c r="C50" s="14"/>
    </row>
    <row r="51" spans="1:3" ht="14.25">
      <c r="A51" s="4"/>
      <c r="B51" s="34"/>
      <c r="C51" s="34"/>
    </row>
  </sheetData>
  <sheetProtection/>
  <mergeCells count="1">
    <mergeCell ref="B5:D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197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112"/>
      <c r="E2" s="112"/>
      <c r="F2" s="52" t="s">
        <v>237</v>
      </c>
      <c r="G2" s="112"/>
      <c r="H2" s="112"/>
      <c r="I2" s="37"/>
    </row>
    <row r="3" spans="1:9" ht="14.25">
      <c r="A3" s="53" t="s">
        <v>1</v>
      </c>
      <c r="B3" s="55" t="s">
        <v>215</v>
      </c>
      <c r="C3" s="54"/>
      <c r="D3" s="55" t="s">
        <v>216</v>
      </c>
      <c r="E3" s="113"/>
      <c r="F3" s="55" t="s">
        <v>217</v>
      </c>
      <c r="G3" s="113"/>
      <c r="H3" s="55" t="s">
        <v>233</v>
      </c>
      <c r="I3" s="4"/>
    </row>
    <row r="4" spans="1:9" ht="9" customHeight="1">
      <c r="A4" s="56"/>
      <c r="B4" s="57"/>
      <c r="C4" s="57"/>
      <c r="D4" s="57"/>
      <c r="E4" s="57"/>
      <c r="F4" s="57"/>
      <c r="G4" s="57"/>
      <c r="H4" s="57"/>
      <c r="I4" s="37"/>
    </row>
    <row r="5" spans="1:9" ht="14.25">
      <c r="A5" s="56"/>
      <c r="B5" s="123" t="s">
        <v>2</v>
      </c>
      <c r="C5" s="123"/>
      <c r="D5" s="123"/>
      <c r="E5" s="123"/>
      <c r="F5" s="123"/>
      <c r="G5" s="123"/>
      <c r="H5" s="123"/>
      <c r="I5" s="37"/>
    </row>
    <row r="6" spans="1:9" ht="14.25">
      <c r="A6" s="2" t="s">
        <v>3</v>
      </c>
      <c r="B6" s="114"/>
      <c r="C6" s="114"/>
      <c r="D6" s="114"/>
      <c r="E6" s="114"/>
      <c r="F6" s="114"/>
      <c r="G6" s="2"/>
      <c r="H6" s="2"/>
      <c r="I6" s="37"/>
    </row>
    <row r="7" spans="1:9" ht="15" customHeight="1">
      <c r="A7" s="2" t="s">
        <v>4</v>
      </c>
      <c r="B7" s="58">
        <v>11.89</v>
      </c>
      <c r="C7" s="2"/>
      <c r="D7" s="58">
        <v>11.894</v>
      </c>
      <c r="E7" s="58"/>
      <c r="F7" s="58">
        <v>11.894</v>
      </c>
      <c r="G7" s="58"/>
      <c r="H7" s="58">
        <v>11.577</v>
      </c>
      <c r="I7" s="37"/>
    </row>
    <row r="8" spans="1:9" ht="14.25">
      <c r="A8" s="2" t="s">
        <v>5</v>
      </c>
      <c r="B8" s="58">
        <v>8.081</v>
      </c>
      <c r="C8" s="2"/>
      <c r="D8" s="58">
        <v>9.489</v>
      </c>
      <c r="E8" s="58"/>
      <c r="F8" s="58">
        <v>9.489</v>
      </c>
      <c r="G8" s="58"/>
      <c r="H8" s="58">
        <v>10.36</v>
      </c>
      <c r="I8" s="37"/>
    </row>
    <row r="9" spans="1:9" ht="6.75" customHeight="1">
      <c r="A9" s="2"/>
      <c r="B9" s="58"/>
      <c r="C9" s="58"/>
      <c r="D9" s="58"/>
      <c r="E9" s="58"/>
      <c r="F9" s="58"/>
      <c r="G9" s="58"/>
      <c r="H9" s="59"/>
      <c r="I9" s="37"/>
    </row>
    <row r="10" spans="1:9" ht="14.25">
      <c r="A10" s="2"/>
      <c r="B10" s="123" t="s">
        <v>192</v>
      </c>
      <c r="C10" s="124"/>
      <c r="D10" s="124"/>
      <c r="E10" s="124"/>
      <c r="F10" s="124"/>
      <c r="G10" s="124"/>
      <c r="H10" s="124"/>
      <c r="I10" s="37"/>
    </row>
    <row r="11" spans="1:9" ht="8.25" customHeight="1">
      <c r="A11" s="2"/>
      <c r="B11" s="61"/>
      <c r="C11" s="61"/>
      <c r="D11" s="62"/>
      <c r="E11" s="62"/>
      <c r="F11" s="62"/>
      <c r="G11" s="62"/>
      <c r="H11" s="63"/>
      <c r="I11" s="37"/>
    </row>
    <row r="12" spans="1:9" ht="14.25">
      <c r="A12" s="2" t="s">
        <v>7</v>
      </c>
      <c r="B12" s="57">
        <v>835</v>
      </c>
      <c r="C12" s="2"/>
      <c r="D12" s="57">
        <v>839</v>
      </c>
      <c r="E12" s="2"/>
      <c r="F12" s="57">
        <v>839</v>
      </c>
      <c r="G12" s="2"/>
      <c r="H12" s="57">
        <v>805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23" t="s">
        <v>8</v>
      </c>
      <c r="C14" s="124"/>
      <c r="D14" s="124"/>
      <c r="E14" s="124"/>
      <c r="F14" s="124"/>
      <c r="G14" s="124"/>
      <c r="H14" s="124"/>
      <c r="I14" s="37"/>
    </row>
    <row r="15" spans="1:9" ht="8.25" customHeight="1">
      <c r="A15" s="2"/>
      <c r="B15" s="61"/>
      <c r="C15" s="61"/>
      <c r="D15" s="62"/>
      <c r="E15" s="62"/>
      <c r="F15" s="62"/>
      <c r="G15" s="62"/>
      <c r="H15" s="2"/>
      <c r="I15" s="37"/>
    </row>
    <row r="16" spans="1:9" ht="14.25">
      <c r="A16" s="2" t="s">
        <v>9</v>
      </c>
      <c r="B16" s="58">
        <v>6.868</v>
      </c>
      <c r="C16" s="58"/>
      <c r="D16" s="58">
        <v>3.158</v>
      </c>
      <c r="E16" s="114"/>
      <c r="F16" s="58">
        <v>3.018</v>
      </c>
      <c r="G16" s="114"/>
      <c r="H16" s="58">
        <v>3.018</v>
      </c>
      <c r="I16" s="38"/>
    </row>
    <row r="17" spans="1:9" ht="14.25">
      <c r="A17" s="2" t="s">
        <v>10</v>
      </c>
      <c r="B17" s="58">
        <v>14.061</v>
      </c>
      <c r="C17" s="58"/>
      <c r="D17" s="58">
        <v>16.585</v>
      </c>
      <c r="E17" s="114"/>
      <c r="F17" s="58">
        <v>16.585</v>
      </c>
      <c r="G17" s="114"/>
      <c r="H17" s="58">
        <v>17.385</v>
      </c>
      <c r="I17" s="38"/>
    </row>
    <row r="18" spans="1:9" ht="14.25">
      <c r="A18" s="2" t="s">
        <v>11</v>
      </c>
      <c r="B18" s="58">
        <v>20.929</v>
      </c>
      <c r="C18" s="58"/>
      <c r="D18" s="58">
        <v>19.743</v>
      </c>
      <c r="E18" s="114"/>
      <c r="F18" s="58">
        <v>19.603</v>
      </c>
      <c r="G18" s="114"/>
      <c r="H18" s="58">
        <v>20.403</v>
      </c>
      <c r="I18" s="38"/>
    </row>
    <row r="19" spans="1:9" ht="14.25">
      <c r="A19" s="2" t="s">
        <v>12</v>
      </c>
      <c r="B19" s="58">
        <v>2.285</v>
      </c>
      <c r="C19" s="58"/>
      <c r="D19" s="58">
        <v>2.48</v>
      </c>
      <c r="E19" s="114"/>
      <c r="F19" s="58">
        <v>2.48</v>
      </c>
      <c r="G19" s="114"/>
      <c r="H19" s="58">
        <v>2.48</v>
      </c>
      <c r="I19" s="38"/>
    </row>
    <row r="20" spans="1:9" ht="14.25">
      <c r="A20" s="2" t="s">
        <v>13</v>
      </c>
      <c r="B20" s="58">
        <v>15.615</v>
      </c>
      <c r="C20" s="58"/>
      <c r="D20" s="58">
        <v>14.22</v>
      </c>
      <c r="E20" s="114"/>
      <c r="F20" s="58">
        <v>14.32</v>
      </c>
      <c r="G20" s="114"/>
      <c r="H20" s="58">
        <v>14.72</v>
      </c>
      <c r="I20" s="38"/>
    </row>
    <row r="21" spans="1:9" ht="14.25">
      <c r="A21" s="2" t="s">
        <v>14</v>
      </c>
      <c r="B21" s="58">
        <v>17.9</v>
      </c>
      <c r="C21" s="58"/>
      <c r="D21" s="58">
        <v>16.7</v>
      </c>
      <c r="E21" s="114"/>
      <c r="F21" s="58">
        <v>16.8</v>
      </c>
      <c r="G21" s="114"/>
      <c r="H21" s="58">
        <v>17.2</v>
      </c>
      <c r="I21" s="38"/>
    </row>
    <row r="22" spans="1:9" ht="14.25">
      <c r="A22" s="2" t="s">
        <v>15</v>
      </c>
      <c r="B22" s="58">
        <v>3.018</v>
      </c>
      <c r="C22" s="58"/>
      <c r="D22" s="58">
        <v>3.04</v>
      </c>
      <c r="E22" s="114"/>
      <c r="F22" s="58">
        <v>2.85</v>
      </c>
      <c r="G22" s="114"/>
      <c r="H22" s="58">
        <v>3.25</v>
      </c>
      <c r="I22" s="38"/>
    </row>
    <row r="23" spans="1:9" ht="8.25" customHeight="1">
      <c r="A23" s="2"/>
      <c r="B23" s="58"/>
      <c r="C23" s="58"/>
      <c r="D23" s="114"/>
      <c r="E23" s="58"/>
      <c r="F23" s="58"/>
      <c r="G23" s="58"/>
      <c r="H23" s="2"/>
      <c r="I23" s="37"/>
    </row>
    <row r="24" spans="1:9" ht="14.25">
      <c r="A24" s="2"/>
      <c r="B24" s="123" t="s">
        <v>16</v>
      </c>
      <c r="C24" s="124"/>
      <c r="D24" s="124"/>
      <c r="E24" s="124"/>
      <c r="F24" s="124"/>
      <c r="G24" s="124"/>
      <c r="H24" s="124"/>
      <c r="I24" s="37"/>
    </row>
    <row r="25" spans="1:9" ht="6.75" customHeight="1">
      <c r="A25" s="2"/>
      <c r="B25" s="61"/>
      <c r="C25" s="61"/>
      <c r="D25" s="50"/>
      <c r="E25" s="50"/>
      <c r="F25" s="50"/>
      <c r="G25" s="50"/>
      <c r="H25" s="2"/>
      <c r="I25" s="37"/>
    </row>
    <row r="26" spans="1:9" ht="14.25">
      <c r="A26" s="2" t="s">
        <v>17</v>
      </c>
      <c r="B26" s="64">
        <v>16.9</v>
      </c>
      <c r="C26" s="2"/>
      <c r="D26" s="64">
        <v>18.2</v>
      </c>
      <c r="E26" s="65"/>
      <c r="F26" s="64">
        <v>17</v>
      </c>
      <c r="G26" s="65"/>
      <c r="H26" s="64">
        <v>18.9</v>
      </c>
      <c r="I26" s="38"/>
    </row>
    <row r="27" spans="1:9" ht="7.5" customHeight="1">
      <c r="A27" s="2"/>
      <c r="B27" s="114"/>
      <c r="C27" s="114"/>
      <c r="D27" s="65"/>
      <c r="E27" s="65"/>
      <c r="F27" s="114"/>
      <c r="G27" s="114"/>
      <c r="H27" s="114"/>
      <c r="I27" s="37"/>
    </row>
    <row r="28" spans="1:9" ht="14.25">
      <c r="A28" s="2"/>
      <c r="B28" s="123" t="s">
        <v>18</v>
      </c>
      <c r="C28" s="124"/>
      <c r="D28" s="124"/>
      <c r="E28" s="124"/>
      <c r="F28" s="124"/>
      <c r="G28" s="124"/>
      <c r="H28" s="124"/>
      <c r="I28" s="37"/>
    </row>
    <row r="29" spans="1:9" ht="7.5" customHeight="1">
      <c r="A29" s="2"/>
      <c r="B29" s="61"/>
      <c r="C29" s="61"/>
      <c r="D29" s="66"/>
      <c r="E29" s="66"/>
      <c r="F29" s="66"/>
      <c r="G29" s="66"/>
      <c r="H29" s="2"/>
      <c r="I29" s="37"/>
    </row>
    <row r="30" spans="1:9" ht="14.25">
      <c r="A30" s="2" t="s">
        <v>19</v>
      </c>
      <c r="B30" s="114"/>
      <c r="C30" s="114"/>
      <c r="D30" s="50"/>
      <c r="E30" s="50"/>
      <c r="F30" s="50"/>
      <c r="G30" s="50"/>
      <c r="H30" s="2"/>
      <c r="I30" s="37"/>
    </row>
    <row r="31" spans="1:9" ht="14.25">
      <c r="A31" s="2" t="s">
        <v>4</v>
      </c>
      <c r="B31" s="65">
        <v>202</v>
      </c>
      <c r="C31" s="67"/>
      <c r="D31" s="65">
        <v>142</v>
      </c>
      <c r="E31" s="65"/>
      <c r="F31" s="65">
        <v>142</v>
      </c>
      <c r="G31" s="65"/>
      <c r="H31" s="65">
        <v>142</v>
      </c>
      <c r="I31" s="37"/>
    </row>
    <row r="32" spans="1:9" ht="14.25">
      <c r="A32" s="2" t="s">
        <v>5</v>
      </c>
      <c r="B32" s="65">
        <v>194</v>
      </c>
      <c r="C32" s="67"/>
      <c r="D32" s="65">
        <v>140</v>
      </c>
      <c r="E32" s="65"/>
      <c r="F32" s="65">
        <v>140</v>
      </c>
      <c r="G32" s="65"/>
      <c r="H32" s="65">
        <v>140</v>
      </c>
      <c r="I32" s="37"/>
    </row>
    <row r="33" spans="1:9" ht="7.5" customHeight="1">
      <c r="A33" s="2"/>
      <c r="B33" s="68"/>
      <c r="C33" s="68"/>
      <c r="D33" s="68"/>
      <c r="E33" s="68"/>
      <c r="F33" s="68"/>
      <c r="G33" s="68"/>
      <c r="H33" s="2"/>
      <c r="I33" s="37"/>
    </row>
    <row r="34" spans="1:9" ht="14.25">
      <c r="A34" s="2"/>
      <c r="B34" s="123" t="s">
        <v>6</v>
      </c>
      <c r="C34" s="124"/>
      <c r="D34" s="124"/>
      <c r="E34" s="124"/>
      <c r="F34" s="124"/>
      <c r="G34" s="124"/>
      <c r="H34" s="124"/>
      <c r="I34" s="37"/>
    </row>
    <row r="35" spans="1:9" ht="8.25" customHeight="1">
      <c r="A35" s="2"/>
      <c r="B35" s="61"/>
      <c r="C35" s="61"/>
      <c r="D35" s="114"/>
      <c r="E35" s="63"/>
      <c r="F35" s="50"/>
      <c r="G35" s="50"/>
      <c r="H35" s="2"/>
      <c r="I35" s="37"/>
    </row>
    <row r="36" spans="1:9" ht="14.25">
      <c r="A36" s="2" t="s">
        <v>7</v>
      </c>
      <c r="B36" s="59">
        <v>1352</v>
      </c>
      <c r="C36" s="59"/>
      <c r="D36" s="59">
        <v>1423</v>
      </c>
      <c r="E36" s="114"/>
      <c r="F36" s="59">
        <v>1423</v>
      </c>
      <c r="G36" s="114"/>
      <c r="H36" s="59">
        <v>1423</v>
      </c>
      <c r="I36" s="37"/>
    </row>
    <row r="37" spans="1:9" ht="9" customHeight="1">
      <c r="A37" s="2"/>
      <c r="B37" s="69"/>
      <c r="C37" s="69"/>
      <c r="D37" s="69"/>
      <c r="E37" s="69"/>
      <c r="F37" s="69"/>
      <c r="G37" s="69"/>
      <c r="H37" s="2"/>
      <c r="I37" s="37"/>
    </row>
    <row r="38" spans="1:9" ht="14.25">
      <c r="A38" s="2"/>
      <c r="B38" s="123" t="s">
        <v>20</v>
      </c>
      <c r="C38" s="124"/>
      <c r="D38" s="124"/>
      <c r="E38" s="124"/>
      <c r="F38" s="124"/>
      <c r="G38" s="124"/>
      <c r="H38" s="124"/>
      <c r="I38" s="37"/>
    </row>
    <row r="39" spans="1:9" ht="6.75" customHeight="1">
      <c r="A39" s="2"/>
      <c r="B39" s="61"/>
      <c r="C39" s="61"/>
      <c r="D39" s="63"/>
      <c r="E39" s="63"/>
      <c r="F39" s="63"/>
      <c r="G39" s="63"/>
      <c r="H39" s="114"/>
      <c r="I39" s="37"/>
    </row>
    <row r="40" spans="1:9" ht="14.25">
      <c r="A40" s="2" t="s">
        <v>9</v>
      </c>
      <c r="B40" s="2">
        <v>382</v>
      </c>
      <c r="C40" s="2"/>
      <c r="D40" s="2">
        <v>142</v>
      </c>
      <c r="E40" s="2"/>
      <c r="F40" s="2">
        <v>132</v>
      </c>
      <c r="G40" s="2"/>
      <c r="H40" s="2">
        <v>132</v>
      </c>
      <c r="I40" s="37"/>
    </row>
    <row r="41" spans="1:9" ht="14.25">
      <c r="A41" s="2" t="s">
        <v>10</v>
      </c>
      <c r="B41" s="2">
        <v>547</v>
      </c>
      <c r="C41" s="59"/>
      <c r="D41" s="2">
        <v>415</v>
      </c>
      <c r="E41" s="2"/>
      <c r="F41" s="2">
        <v>415</v>
      </c>
      <c r="G41" s="2"/>
      <c r="H41" s="2">
        <v>415</v>
      </c>
      <c r="I41" s="37"/>
    </row>
    <row r="42" spans="1:9" ht="14.25">
      <c r="A42" s="2" t="s">
        <v>11</v>
      </c>
      <c r="B42" s="59">
        <v>932</v>
      </c>
      <c r="C42" s="59"/>
      <c r="D42" s="59">
        <v>560</v>
      </c>
      <c r="E42" s="2"/>
      <c r="F42" s="59">
        <v>550</v>
      </c>
      <c r="G42" s="2"/>
      <c r="H42" s="59">
        <v>550</v>
      </c>
      <c r="I42" s="37"/>
    </row>
    <row r="43" spans="1:9" ht="14.25">
      <c r="A43" s="2" t="s">
        <v>12</v>
      </c>
      <c r="B43" s="2">
        <v>15</v>
      </c>
      <c r="C43" s="59"/>
      <c r="D43" s="2">
        <v>20</v>
      </c>
      <c r="E43" s="2"/>
      <c r="F43" s="2">
        <v>20</v>
      </c>
      <c r="G43" s="2"/>
      <c r="H43" s="2">
        <v>20</v>
      </c>
      <c r="I43" s="37"/>
    </row>
    <row r="44" spans="1:9" ht="14.25">
      <c r="A44" s="2" t="s">
        <v>13</v>
      </c>
      <c r="B44" s="2">
        <v>785</v>
      </c>
      <c r="C44" s="59"/>
      <c r="D44" s="2">
        <v>480</v>
      </c>
      <c r="E44" s="2"/>
      <c r="F44" s="2">
        <v>480</v>
      </c>
      <c r="G44" s="2"/>
      <c r="H44" s="2">
        <v>480</v>
      </c>
      <c r="I44" s="37"/>
    </row>
    <row r="45" spans="1:9" ht="14.25">
      <c r="A45" s="2" t="s">
        <v>14</v>
      </c>
      <c r="B45" s="2">
        <v>800</v>
      </c>
      <c r="C45" s="59"/>
      <c r="D45" s="2">
        <v>500</v>
      </c>
      <c r="E45" s="2"/>
      <c r="F45" s="2">
        <v>500</v>
      </c>
      <c r="G45" s="2"/>
      <c r="H45" s="2">
        <v>500</v>
      </c>
      <c r="I45" s="37"/>
    </row>
    <row r="46" spans="1:9" ht="14.25">
      <c r="A46" s="2" t="s">
        <v>15</v>
      </c>
      <c r="B46" s="2">
        <v>132</v>
      </c>
      <c r="C46" s="2"/>
      <c r="D46" s="2">
        <v>60</v>
      </c>
      <c r="E46" s="2"/>
      <c r="F46" s="2">
        <v>50</v>
      </c>
      <c r="G46" s="2"/>
      <c r="H46" s="2">
        <v>50</v>
      </c>
      <c r="I46" s="37"/>
    </row>
    <row r="47" spans="1:9" ht="7.5" customHeight="1">
      <c r="A47" s="2"/>
      <c r="B47" s="2"/>
      <c r="C47" s="2"/>
      <c r="D47" s="2"/>
      <c r="E47" s="2"/>
      <c r="F47" s="114"/>
      <c r="G47" s="114"/>
      <c r="H47" s="114"/>
      <c r="I47" s="37"/>
    </row>
    <row r="48" spans="1:9" ht="14.25">
      <c r="A48" s="2"/>
      <c r="B48" s="123" t="s">
        <v>16</v>
      </c>
      <c r="C48" s="124"/>
      <c r="D48" s="124"/>
      <c r="E48" s="124"/>
      <c r="F48" s="124"/>
      <c r="G48" s="124"/>
      <c r="H48" s="124"/>
      <c r="I48" s="37"/>
    </row>
    <row r="49" spans="1:9" s="1" customFormat="1" ht="8.25" customHeight="1">
      <c r="A49" s="2"/>
      <c r="B49" s="61"/>
      <c r="C49" s="61"/>
      <c r="D49" s="50"/>
      <c r="E49" s="50"/>
      <c r="F49" s="67"/>
      <c r="G49" s="67"/>
      <c r="H49" s="2"/>
      <c r="I49" s="37"/>
    </row>
    <row r="50" spans="1:9" ht="14.25">
      <c r="A50" s="48" t="s">
        <v>17</v>
      </c>
      <c r="B50" s="70">
        <v>16.5</v>
      </c>
      <c r="C50" s="71"/>
      <c r="D50" s="70">
        <v>12</v>
      </c>
      <c r="E50" s="113"/>
      <c r="F50" s="70">
        <v>10</v>
      </c>
      <c r="G50" s="113"/>
      <c r="H50" s="70">
        <v>10</v>
      </c>
      <c r="I50" s="37"/>
    </row>
    <row r="51" spans="1:9" ht="3.75" customHeight="1">
      <c r="A51" s="2"/>
      <c r="B51" s="65"/>
      <c r="C51" s="65"/>
      <c r="D51" s="67"/>
      <c r="E51" s="67"/>
      <c r="F51" s="67"/>
      <c r="G51" s="67"/>
      <c r="H51" s="67"/>
      <c r="I51" s="37"/>
    </row>
    <row r="52" spans="1:9" ht="13.5" customHeight="1">
      <c r="A52" s="2" t="s">
        <v>36</v>
      </c>
      <c r="B52" s="72"/>
      <c r="C52" s="72"/>
      <c r="D52" s="72"/>
      <c r="E52" s="72"/>
      <c r="F52" s="72"/>
      <c r="G52" s="72"/>
      <c r="H52" s="72"/>
      <c r="I52" s="37"/>
    </row>
    <row r="53" spans="1:9" ht="13.5" customHeight="1">
      <c r="A53" s="2" t="s">
        <v>21</v>
      </c>
      <c r="B53" s="72"/>
      <c r="C53" s="72"/>
      <c r="D53" s="72"/>
      <c r="E53" s="72"/>
      <c r="F53" s="72"/>
      <c r="G53" s="72"/>
      <c r="H53" s="72"/>
      <c r="I53" s="37"/>
    </row>
    <row r="54" spans="1:9" ht="6.75" customHeight="1">
      <c r="A54" s="114"/>
      <c r="B54" s="114"/>
      <c r="C54" s="114"/>
      <c r="D54" s="114"/>
      <c r="E54" s="114"/>
      <c r="F54" s="114"/>
      <c r="G54" s="114"/>
      <c r="H54" s="114"/>
      <c r="I54" s="37"/>
    </row>
    <row r="55" spans="1:9" ht="13.5" customHeight="1">
      <c r="A55" s="2" t="s">
        <v>22</v>
      </c>
      <c r="B55" s="114"/>
      <c r="C55" s="114"/>
      <c r="D55" s="114"/>
      <c r="E55" s="114"/>
      <c r="F55" s="114"/>
      <c r="G55" s="114"/>
      <c r="H55" s="114"/>
      <c r="I55" s="37"/>
    </row>
    <row r="56" spans="1:9" ht="6.75" customHeight="1">
      <c r="A56" s="2"/>
      <c r="B56" s="114"/>
      <c r="C56" s="114"/>
      <c r="D56" s="114"/>
      <c r="E56" s="114"/>
      <c r="F56" s="114"/>
      <c r="G56" s="114"/>
      <c r="H56" s="114"/>
      <c r="I56" s="37"/>
    </row>
    <row r="57" spans="1:9" ht="13.5" customHeight="1">
      <c r="A57" s="2" t="s">
        <v>238</v>
      </c>
      <c r="B57" s="2"/>
      <c r="C57" s="114"/>
      <c r="D57" s="114"/>
      <c r="E57" s="114"/>
      <c r="F57" s="114"/>
      <c r="G57" s="114"/>
      <c r="H57" s="114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8" t="s">
        <v>198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4.25">
      <c r="A2" s="2"/>
      <c r="B2" s="2"/>
      <c r="C2" s="2"/>
      <c r="D2" s="51"/>
      <c r="E2" s="51"/>
      <c r="F2" s="52" t="s">
        <v>237</v>
      </c>
      <c r="G2" s="52"/>
      <c r="H2" s="52"/>
      <c r="I2" s="37"/>
    </row>
    <row r="3" spans="1:9" s="1" customFormat="1" ht="14.25">
      <c r="A3" s="53" t="s">
        <v>1</v>
      </c>
      <c r="B3" s="55" t="s">
        <v>215</v>
      </c>
      <c r="C3" s="54"/>
      <c r="D3" s="55" t="s">
        <v>216</v>
      </c>
      <c r="E3" s="113"/>
      <c r="F3" s="55" t="s">
        <v>217</v>
      </c>
      <c r="G3" s="113"/>
      <c r="H3" s="55" t="s">
        <v>233</v>
      </c>
      <c r="I3" s="37"/>
    </row>
    <row r="4" spans="1:9" s="1" customFormat="1" ht="8.25" customHeight="1">
      <c r="A4" s="56"/>
      <c r="B4" s="57"/>
      <c r="C4" s="57"/>
      <c r="D4" s="57"/>
      <c r="E4" s="57"/>
      <c r="F4" s="57"/>
      <c r="G4" s="57"/>
      <c r="H4" s="57"/>
      <c r="I4" s="3"/>
    </row>
    <row r="5" spans="1:9" s="1" customFormat="1" ht="14.25">
      <c r="A5" s="2"/>
      <c r="B5" s="123" t="s">
        <v>23</v>
      </c>
      <c r="C5" s="123"/>
      <c r="D5" s="123"/>
      <c r="E5" s="123"/>
      <c r="F5" s="123"/>
      <c r="G5" s="123"/>
      <c r="H5" s="123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73">
        <v>97.92</v>
      </c>
      <c r="C8" s="73"/>
      <c r="D8" s="73">
        <v>93.16</v>
      </c>
      <c r="E8" s="73"/>
      <c r="F8" s="73">
        <v>93.05</v>
      </c>
      <c r="G8" s="73"/>
      <c r="H8" s="73">
        <v>91.57</v>
      </c>
      <c r="I8" s="4"/>
    </row>
    <row r="9" spans="1:9" s="1" customFormat="1" ht="14.25">
      <c r="A9" s="2" t="s">
        <v>27</v>
      </c>
      <c r="B9" s="73">
        <v>90.67</v>
      </c>
      <c r="C9" s="73"/>
      <c r="D9" s="73">
        <v>89.86</v>
      </c>
      <c r="E9" s="73"/>
      <c r="F9" s="73">
        <v>89.9</v>
      </c>
      <c r="G9" s="73"/>
      <c r="H9" s="73">
        <v>88.42</v>
      </c>
      <c r="I9" s="4"/>
    </row>
    <row r="10" spans="1:9" s="1" customFormat="1" ht="14.25">
      <c r="A10" s="2" t="s">
        <v>28</v>
      </c>
      <c r="B10" s="114"/>
      <c r="C10" s="73"/>
      <c r="D10" s="114"/>
      <c r="E10" s="114"/>
      <c r="F10" s="114"/>
      <c r="G10" s="114"/>
      <c r="H10" s="114"/>
      <c r="I10" s="4"/>
    </row>
    <row r="11" spans="1:9" s="1" customFormat="1" ht="14.25">
      <c r="A11" s="2" t="s">
        <v>26</v>
      </c>
      <c r="B11" s="73">
        <v>112.56</v>
      </c>
      <c r="C11" s="2"/>
      <c r="D11" s="73">
        <v>119.44</v>
      </c>
      <c r="E11" s="73"/>
      <c r="F11" s="73">
        <v>118.87</v>
      </c>
      <c r="G11" s="73"/>
      <c r="H11" s="73">
        <v>119.38</v>
      </c>
      <c r="I11" s="4"/>
    </row>
    <row r="12" spans="1:9" s="1" customFormat="1" ht="14.25">
      <c r="A12" s="2" t="s">
        <v>27</v>
      </c>
      <c r="B12" s="73">
        <v>97.95</v>
      </c>
      <c r="C12" s="2"/>
      <c r="D12" s="73">
        <v>102.44</v>
      </c>
      <c r="E12" s="73"/>
      <c r="F12" s="73">
        <v>101.87</v>
      </c>
      <c r="G12" s="73"/>
      <c r="H12" s="73">
        <v>101.59</v>
      </c>
      <c r="I12" s="4"/>
    </row>
    <row r="13" spans="1:9" s="1" customFormat="1" ht="14.25">
      <c r="A13" s="2" t="s">
        <v>29</v>
      </c>
      <c r="B13" s="114"/>
      <c r="C13" s="2"/>
      <c r="D13" s="114"/>
      <c r="E13" s="114"/>
      <c r="F13" s="114"/>
      <c r="G13" s="114"/>
      <c r="H13" s="114"/>
      <c r="I13" s="4"/>
    </row>
    <row r="14" spans="1:9" s="1" customFormat="1" ht="14.25">
      <c r="A14" s="2" t="s">
        <v>26</v>
      </c>
      <c r="B14" s="73">
        <v>47.82</v>
      </c>
      <c r="C14" s="2"/>
      <c r="D14" s="73">
        <v>45.51</v>
      </c>
      <c r="E14" s="73"/>
      <c r="F14" s="73">
        <v>46.59</v>
      </c>
      <c r="G14" s="73"/>
      <c r="H14" s="73">
        <v>45.92</v>
      </c>
      <c r="I14" s="37"/>
    </row>
    <row r="15" spans="1:9" s="1" customFormat="1" ht="14.25">
      <c r="A15" s="2" t="s">
        <v>27</v>
      </c>
      <c r="B15" s="73">
        <v>47.82</v>
      </c>
      <c r="C15" s="2"/>
      <c r="D15" s="73">
        <v>45.51</v>
      </c>
      <c r="E15" s="73"/>
      <c r="F15" s="73">
        <v>46.59</v>
      </c>
      <c r="G15" s="73"/>
      <c r="H15" s="73">
        <v>45.91</v>
      </c>
      <c r="I15" s="37"/>
    </row>
    <row r="16" spans="1:9" s="1" customFormat="1" ht="9" customHeight="1">
      <c r="A16" s="2"/>
      <c r="B16" s="114"/>
      <c r="C16" s="2"/>
      <c r="D16" s="114"/>
      <c r="E16" s="114"/>
      <c r="F16" s="114"/>
      <c r="G16" s="114"/>
      <c r="H16" s="114"/>
      <c r="I16" s="4"/>
    </row>
    <row r="17" spans="1:9" s="1" customFormat="1" ht="14.25">
      <c r="A17" s="2" t="s">
        <v>30</v>
      </c>
      <c r="B17" s="73"/>
      <c r="C17" s="2"/>
      <c r="D17" s="73"/>
      <c r="E17" s="73"/>
      <c r="F17" s="73"/>
      <c r="G17" s="73"/>
      <c r="H17" s="73"/>
      <c r="I17" s="4"/>
    </row>
    <row r="18" spans="1:9" s="1" customFormat="1" ht="14.25">
      <c r="A18" s="2" t="s">
        <v>31</v>
      </c>
      <c r="B18" s="73"/>
      <c r="C18" s="2"/>
      <c r="D18" s="73"/>
      <c r="E18" s="73"/>
      <c r="F18" s="73"/>
      <c r="G18" s="73"/>
      <c r="H18" s="73"/>
      <c r="I18" s="4"/>
    </row>
    <row r="19" spans="1:9" s="1" customFormat="1" ht="14.25">
      <c r="A19" s="2" t="s">
        <v>26</v>
      </c>
      <c r="B19" s="73">
        <v>118.6</v>
      </c>
      <c r="C19" s="2"/>
      <c r="D19" s="73">
        <v>121.48</v>
      </c>
      <c r="E19" s="73"/>
      <c r="F19" s="73">
        <v>122.54</v>
      </c>
      <c r="G19" s="73"/>
      <c r="H19" s="73">
        <v>123.16</v>
      </c>
      <c r="I19" s="4"/>
    </row>
    <row r="20" spans="1:9" s="1" customFormat="1" ht="14.25">
      <c r="A20" s="2" t="s">
        <v>27</v>
      </c>
      <c r="B20" s="73">
        <v>116.3</v>
      </c>
      <c r="C20" s="2"/>
      <c r="D20" s="73">
        <v>118.98</v>
      </c>
      <c r="E20" s="73"/>
      <c r="F20" s="73">
        <v>120.04</v>
      </c>
      <c r="G20" s="73"/>
      <c r="H20" s="73">
        <v>120.66</v>
      </c>
      <c r="I20" s="4"/>
    </row>
    <row r="21" spans="1:9" s="1" customFormat="1" ht="14.25">
      <c r="A21" s="2" t="s">
        <v>32</v>
      </c>
      <c r="B21" s="73"/>
      <c r="C21" s="73"/>
      <c r="D21" s="73"/>
      <c r="E21" s="73"/>
      <c r="F21" s="73"/>
      <c r="G21" s="73"/>
      <c r="H21" s="73"/>
      <c r="I21" s="4"/>
    </row>
    <row r="22" spans="1:9" s="1" customFormat="1" ht="14.25">
      <c r="A22" s="2" t="s">
        <v>26</v>
      </c>
      <c r="B22" s="73">
        <v>48</v>
      </c>
      <c r="C22" s="73"/>
      <c r="D22" s="73">
        <v>45.51</v>
      </c>
      <c r="E22" s="73"/>
      <c r="F22" s="73">
        <v>46.59</v>
      </c>
      <c r="G22" s="73"/>
      <c r="H22" s="73">
        <v>45.92</v>
      </c>
      <c r="I22" s="4"/>
    </row>
    <row r="23" spans="1:9" s="1" customFormat="1" ht="14.25">
      <c r="A23" s="2" t="s">
        <v>27</v>
      </c>
      <c r="B23" s="73">
        <v>31.6</v>
      </c>
      <c r="C23" s="73"/>
      <c r="D23" s="73">
        <v>30.81</v>
      </c>
      <c r="E23" s="73"/>
      <c r="F23" s="73">
        <v>31.79</v>
      </c>
      <c r="G23" s="73"/>
      <c r="H23" s="73">
        <v>30.72</v>
      </c>
      <c r="I23" s="4"/>
    </row>
    <row r="24" spans="1:9" s="1" customFormat="1" ht="14.25">
      <c r="A24" s="2" t="s">
        <v>33</v>
      </c>
      <c r="B24" s="114"/>
      <c r="C24" s="73"/>
      <c r="D24" s="114"/>
      <c r="E24" s="114"/>
      <c r="F24" s="114"/>
      <c r="G24" s="114"/>
      <c r="H24" s="114"/>
      <c r="I24" s="4"/>
    </row>
    <row r="25" spans="1:9" s="1" customFormat="1" ht="14.25">
      <c r="A25" s="2" t="s">
        <v>26</v>
      </c>
      <c r="B25" s="73">
        <v>91.57</v>
      </c>
      <c r="C25" s="73"/>
      <c r="D25" s="73">
        <v>90.99</v>
      </c>
      <c r="E25" s="73"/>
      <c r="F25" s="73">
        <v>89.3</v>
      </c>
      <c r="G25" s="73"/>
      <c r="H25" s="73">
        <v>87.73</v>
      </c>
      <c r="I25" s="37"/>
    </row>
    <row r="26" spans="1:9" s="1" customFormat="1" ht="14.25">
      <c r="A26" s="2" t="s">
        <v>27</v>
      </c>
      <c r="B26" s="73">
        <v>88.42</v>
      </c>
      <c r="C26" s="73"/>
      <c r="D26" s="73">
        <v>87.89</v>
      </c>
      <c r="E26" s="73"/>
      <c r="F26" s="73">
        <v>86.4</v>
      </c>
      <c r="G26" s="73"/>
      <c r="H26" s="73">
        <v>84.44</v>
      </c>
      <c r="I26" s="4"/>
    </row>
    <row r="27" spans="1:9" s="1" customFormat="1" ht="8.25" customHeight="1">
      <c r="A27" s="2"/>
      <c r="B27" s="73"/>
      <c r="C27" s="73"/>
      <c r="D27" s="58"/>
      <c r="E27" s="73"/>
      <c r="F27" s="73"/>
      <c r="G27" s="73"/>
      <c r="H27" s="58"/>
      <c r="I27" s="4"/>
    </row>
    <row r="28" spans="1:9" s="1" customFormat="1" ht="14.25">
      <c r="A28" s="2"/>
      <c r="B28" s="123" t="s">
        <v>34</v>
      </c>
      <c r="C28" s="123"/>
      <c r="D28" s="123"/>
      <c r="E28" s="123"/>
      <c r="F28" s="123"/>
      <c r="G28" s="123"/>
      <c r="H28" s="123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5">
        <v>77.2</v>
      </c>
      <c r="C30" s="67"/>
      <c r="D30" s="65">
        <v>74.9</v>
      </c>
      <c r="E30" s="114"/>
      <c r="F30" s="65">
        <v>72.9</v>
      </c>
      <c r="G30" s="114"/>
      <c r="H30" s="65">
        <v>71.2</v>
      </c>
      <c r="I30" s="4"/>
    </row>
    <row r="31" spans="1:9" s="1" customFormat="1" ht="14.25">
      <c r="A31" s="48" t="s">
        <v>27</v>
      </c>
      <c r="B31" s="70">
        <v>76</v>
      </c>
      <c r="C31" s="71"/>
      <c r="D31" s="70">
        <v>73.9</v>
      </c>
      <c r="E31" s="113"/>
      <c r="F31" s="70">
        <v>72</v>
      </c>
      <c r="G31" s="113"/>
      <c r="H31" s="70">
        <v>70</v>
      </c>
      <c r="I31" s="4"/>
    </row>
    <row r="32" spans="1:9" s="1" customFormat="1" ht="3.75" customHeight="1">
      <c r="A32" s="2"/>
      <c r="B32" s="65"/>
      <c r="C32" s="65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2"/>
      <c r="C33" s="72"/>
      <c r="D33" s="2"/>
      <c r="E33" s="2"/>
      <c r="F33" s="2"/>
      <c r="G33" s="2"/>
      <c r="H33" s="2"/>
      <c r="I33" s="37"/>
    </row>
    <row r="34" spans="1:9" ht="6.75" customHeight="1">
      <c r="A34" s="2"/>
      <c r="B34" s="72"/>
      <c r="C34" s="72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2"/>
      <c r="C35" s="72"/>
      <c r="D35" s="2"/>
      <c r="E35" s="2"/>
      <c r="F35" s="2"/>
      <c r="G35" s="2"/>
      <c r="H35" s="2"/>
      <c r="I35" s="37"/>
    </row>
    <row r="36" spans="1:9" ht="6.75" customHeight="1">
      <c r="A36" s="114"/>
      <c r="B36" s="114"/>
      <c r="C36" s="114"/>
      <c r="D36" s="114"/>
      <c r="E36" s="114"/>
      <c r="F36" s="114"/>
      <c r="G36" s="114"/>
      <c r="H36" s="114"/>
      <c r="I36" s="37"/>
    </row>
    <row r="37" spans="1:12" ht="13.5" customHeight="1">
      <c r="A37" s="2" t="s">
        <v>238</v>
      </c>
      <c r="B37" s="114"/>
      <c r="C37" s="114"/>
      <c r="D37" s="114"/>
      <c r="E37" s="114"/>
      <c r="F37" s="114"/>
      <c r="G37" s="114"/>
      <c r="H37" s="114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8" t="s">
        <v>199</v>
      </c>
      <c r="B1" s="48"/>
      <c r="C1" s="48"/>
      <c r="D1" s="48"/>
      <c r="E1" s="48"/>
      <c r="F1" s="37"/>
      <c r="G1" s="3"/>
    </row>
    <row r="2" spans="1:7" ht="14.25">
      <c r="A2" s="2"/>
      <c r="B2" s="57" t="s">
        <v>208</v>
      </c>
      <c r="C2" s="57" t="s">
        <v>209</v>
      </c>
      <c r="D2" s="57" t="s">
        <v>216</v>
      </c>
      <c r="E2" s="57" t="s">
        <v>216</v>
      </c>
      <c r="F2" s="37"/>
      <c r="G2" s="3"/>
    </row>
    <row r="3" spans="1:7" ht="14.25">
      <c r="A3" s="74" t="s">
        <v>1</v>
      </c>
      <c r="B3" s="48">
        <v>2021</v>
      </c>
      <c r="C3" s="48">
        <v>2021</v>
      </c>
      <c r="D3" s="48">
        <v>2021</v>
      </c>
      <c r="E3" s="48">
        <v>2020</v>
      </c>
      <c r="F3" s="37"/>
      <c r="G3" s="3"/>
    </row>
    <row r="4" spans="1:7" ht="9" customHeight="1">
      <c r="A4" s="2"/>
      <c r="B4" s="57"/>
      <c r="C4" s="57"/>
      <c r="D4" s="57"/>
      <c r="E4" s="57"/>
      <c r="F4" s="37"/>
      <c r="G4" s="3"/>
    </row>
    <row r="5" spans="1:7" ht="14.25">
      <c r="A5" s="2"/>
      <c r="B5" s="125" t="s">
        <v>47</v>
      </c>
      <c r="C5" s="125"/>
      <c r="D5" s="125"/>
      <c r="E5" s="125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59">
        <v>11507</v>
      </c>
      <c r="C7" s="59">
        <v>9740</v>
      </c>
      <c r="D7" s="59">
        <v>7870</v>
      </c>
      <c r="E7" s="59">
        <v>11559</v>
      </c>
      <c r="F7" s="5"/>
      <c r="G7" s="3"/>
    </row>
    <row r="8" spans="1:7" ht="14.25">
      <c r="A8" s="2" t="s">
        <v>50</v>
      </c>
      <c r="B8" s="69">
        <v>70</v>
      </c>
      <c r="C8" s="69">
        <v>0</v>
      </c>
      <c r="D8" s="69">
        <v>0</v>
      </c>
      <c r="E8" s="69">
        <v>0</v>
      </c>
      <c r="F8" s="6"/>
      <c r="G8" s="3"/>
    </row>
    <row r="9" spans="1:7" ht="14.25">
      <c r="A9" s="2" t="s">
        <v>51</v>
      </c>
      <c r="B9" s="65">
        <v>0.3</v>
      </c>
      <c r="C9" s="65">
        <v>0.6</v>
      </c>
      <c r="D9" s="65">
        <v>0.6</v>
      </c>
      <c r="E9" s="65">
        <v>2.4</v>
      </c>
      <c r="F9" s="4"/>
      <c r="G9" s="3"/>
    </row>
    <row r="10" spans="1:7" ht="10.5" customHeight="1">
      <c r="A10" s="2"/>
      <c r="B10" s="2"/>
      <c r="C10" s="2"/>
      <c r="D10" s="2"/>
      <c r="E10" s="64"/>
      <c r="F10" s="37"/>
      <c r="G10" s="3"/>
    </row>
    <row r="11" spans="1:7" ht="14.25">
      <c r="A11" s="2"/>
      <c r="B11" s="124" t="s">
        <v>53</v>
      </c>
      <c r="C11" s="124"/>
      <c r="D11" s="124"/>
      <c r="E11" s="124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65">
        <v>486</v>
      </c>
      <c r="C13" s="65">
        <v>795.3</v>
      </c>
      <c r="D13" s="65">
        <v>307.9</v>
      </c>
      <c r="E13" s="67">
        <v>281.2</v>
      </c>
      <c r="F13" s="37"/>
      <c r="G13" s="3"/>
    </row>
    <row r="14" spans="1:7" ht="14.25">
      <c r="A14" s="2" t="s">
        <v>56</v>
      </c>
      <c r="B14" s="2">
        <v>232.9</v>
      </c>
      <c r="C14" s="2">
        <v>355.7</v>
      </c>
      <c r="D14" s="2">
        <v>265.8</v>
      </c>
      <c r="E14" s="65">
        <v>148.6</v>
      </c>
      <c r="F14" s="37"/>
      <c r="G14" s="3"/>
    </row>
    <row r="15" spans="1:7" ht="14.25">
      <c r="A15" s="2" t="s">
        <v>57</v>
      </c>
      <c r="B15" s="65">
        <v>253</v>
      </c>
      <c r="C15" s="65">
        <v>439.6</v>
      </c>
      <c r="D15" s="65">
        <v>42.2</v>
      </c>
      <c r="E15" s="65">
        <v>132.6</v>
      </c>
      <c r="F15" s="37"/>
      <c r="G15" s="3"/>
    </row>
    <row r="16" spans="1:7" ht="14.25">
      <c r="A16" s="2" t="s">
        <v>58</v>
      </c>
      <c r="B16" s="67">
        <v>1323.2</v>
      </c>
      <c r="C16" s="67">
        <v>2118.5</v>
      </c>
      <c r="D16" s="67">
        <v>2426.4</v>
      </c>
      <c r="E16" s="67">
        <v>2787.1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5">
        <v>30.7</v>
      </c>
      <c r="C18" s="65">
        <v>101.5</v>
      </c>
      <c r="D18" s="65">
        <v>44.9</v>
      </c>
      <c r="E18" s="65">
        <v>94</v>
      </c>
      <c r="F18" s="37"/>
      <c r="G18" s="3"/>
    </row>
    <row r="19" spans="1:7" ht="14.25">
      <c r="A19" s="2" t="s">
        <v>58</v>
      </c>
      <c r="B19" s="2">
        <v>150.3</v>
      </c>
      <c r="C19" s="2">
        <v>251.8</v>
      </c>
      <c r="D19" s="2">
        <v>296.6</v>
      </c>
      <c r="E19" s="67">
        <v>437.8</v>
      </c>
      <c r="F19" s="37"/>
      <c r="G19" s="3"/>
    </row>
    <row r="20" spans="1:7" ht="14.25">
      <c r="A20" s="2" t="s">
        <v>60</v>
      </c>
      <c r="B20" s="67">
        <v>0</v>
      </c>
      <c r="C20" s="67">
        <v>0</v>
      </c>
      <c r="D20" s="67">
        <v>2.2</v>
      </c>
      <c r="E20" s="67">
        <v>0</v>
      </c>
      <c r="F20" s="37"/>
      <c r="G20" s="3"/>
    </row>
    <row r="21" spans="1:7" ht="14.25">
      <c r="A21" s="48" t="s">
        <v>58</v>
      </c>
      <c r="B21" s="70">
        <v>0</v>
      </c>
      <c r="C21" s="70">
        <v>0</v>
      </c>
      <c r="D21" s="70">
        <v>2.2</v>
      </c>
      <c r="E21" s="70">
        <v>0</v>
      </c>
      <c r="F21" s="37"/>
      <c r="G21" s="3"/>
    </row>
    <row r="22" spans="1:7" ht="3.75" customHeight="1">
      <c r="A22" s="2"/>
      <c r="B22" s="65"/>
      <c r="C22" s="65"/>
      <c r="D22" s="65"/>
      <c r="E22" s="65"/>
      <c r="F22" s="37"/>
      <c r="G22" s="3"/>
    </row>
    <row r="23" spans="1:7" ht="13.5" customHeight="1">
      <c r="A23" s="2" t="s">
        <v>206</v>
      </c>
      <c r="B23" s="114"/>
      <c r="C23" s="114"/>
      <c r="D23" s="2"/>
      <c r="E23" s="114"/>
      <c r="F23" s="37"/>
      <c r="G23" s="3"/>
    </row>
    <row r="24" spans="1:7" ht="6.75" customHeight="1">
      <c r="A24" s="2"/>
      <c r="B24" s="114"/>
      <c r="C24" s="114"/>
      <c r="D24" s="2"/>
      <c r="E24" s="2"/>
      <c r="F24" s="37"/>
      <c r="G24" s="18"/>
    </row>
    <row r="25" spans="1:7" ht="13.5" customHeight="1">
      <c r="A25" s="2" t="s">
        <v>193</v>
      </c>
      <c r="B25" s="114"/>
      <c r="C25" s="114"/>
      <c r="D25" s="2"/>
      <c r="E25" s="114"/>
      <c r="F25" s="37"/>
      <c r="G25" s="3"/>
    </row>
    <row r="26" spans="1:7" ht="13.5" customHeight="1">
      <c r="A26" s="75" t="s">
        <v>218</v>
      </c>
      <c r="B26" s="75"/>
      <c r="C26" s="75"/>
      <c r="D26" s="75"/>
      <c r="E26" s="75"/>
      <c r="F26" s="37"/>
      <c r="G26" s="3"/>
    </row>
    <row r="27" spans="1:7" ht="6.75" customHeight="1">
      <c r="A27" s="114"/>
      <c r="B27" s="114"/>
      <c r="C27" s="114"/>
      <c r="D27" s="2"/>
      <c r="E27" s="114"/>
      <c r="F27" s="37"/>
      <c r="G27" s="3"/>
    </row>
    <row r="28" spans="1:6" ht="13.5" customHeight="1">
      <c r="A28" s="2" t="s">
        <v>239</v>
      </c>
      <c r="B28" s="114"/>
      <c r="C28" s="114"/>
      <c r="D28" s="2"/>
      <c r="E28" s="114"/>
      <c r="F28" s="35"/>
    </row>
    <row r="29" spans="1:6" ht="14.25">
      <c r="A29" s="4"/>
      <c r="B29" s="126"/>
      <c r="C29" s="126"/>
      <c r="D29" s="126"/>
      <c r="E29" s="126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7"/>
      <c r="B43" s="127"/>
      <c r="C43" s="127"/>
      <c r="D43" s="127"/>
      <c r="E43" s="127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6" t="s">
        <v>200</v>
      </c>
      <c r="B1" s="2"/>
      <c r="C1" s="2"/>
      <c r="D1" s="2"/>
      <c r="E1" s="2"/>
      <c r="F1" s="37"/>
    </row>
    <row r="2" spans="1:6" ht="14.25">
      <c r="A2" s="46"/>
      <c r="B2" s="47" t="s">
        <v>208</v>
      </c>
      <c r="C2" s="47" t="s">
        <v>209</v>
      </c>
      <c r="D2" s="47" t="s">
        <v>216</v>
      </c>
      <c r="E2" s="47" t="s">
        <v>216</v>
      </c>
      <c r="F2" s="37"/>
    </row>
    <row r="3" spans="1:6" ht="14.25">
      <c r="A3" s="53" t="s">
        <v>1</v>
      </c>
      <c r="B3" s="49">
        <v>2021</v>
      </c>
      <c r="C3" s="49">
        <v>2021</v>
      </c>
      <c r="D3" s="49">
        <v>2021</v>
      </c>
      <c r="E3" s="49">
        <v>2020</v>
      </c>
      <c r="F3" s="4"/>
    </row>
    <row r="4" spans="1:6" ht="14.25">
      <c r="A4" s="56"/>
      <c r="B4" s="57"/>
      <c r="C4" s="57"/>
      <c r="D4" s="2"/>
      <c r="E4" s="57"/>
      <c r="F4" s="37"/>
    </row>
    <row r="5" spans="1:6" ht="14.25">
      <c r="A5" s="2"/>
      <c r="B5" s="128" t="s">
        <v>47</v>
      </c>
      <c r="C5" s="128"/>
      <c r="D5" s="128"/>
      <c r="E5" s="128"/>
      <c r="F5" s="20"/>
    </row>
    <row r="6" spans="1:6" ht="14.25">
      <c r="A6" s="2" t="s">
        <v>48</v>
      </c>
      <c r="B6" s="77"/>
      <c r="C6" s="77"/>
      <c r="D6" s="77"/>
      <c r="E6" s="77"/>
      <c r="F6" s="20"/>
    </row>
    <row r="7" spans="1:6" ht="14.25">
      <c r="A7" s="2" t="s">
        <v>61</v>
      </c>
      <c r="B7" s="57">
        <v>215</v>
      </c>
      <c r="C7" s="57">
        <v>207</v>
      </c>
      <c r="D7" s="57">
        <v>210</v>
      </c>
      <c r="E7" s="2">
        <v>39</v>
      </c>
      <c r="F7" s="20"/>
    </row>
    <row r="8" spans="1:6" ht="14.25">
      <c r="A8" s="2" t="s">
        <v>62</v>
      </c>
      <c r="B8" s="59">
        <v>1510</v>
      </c>
      <c r="C8" s="59">
        <v>1716</v>
      </c>
      <c r="D8" s="59">
        <v>1926</v>
      </c>
      <c r="E8" s="118">
        <v>1941</v>
      </c>
      <c r="F8" s="20"/>
    </row>
    <row r="9" spans="1:6" ht="14.25">
      <c r="A9" s="2" t="s">
        <v>63</v>
      </c>
      <c r="B9" s="57">
        <v>9.3</v>
      </c>
      <c r="C9" s="57">
        <v>9.4</v>
      </c>
      <c r="D9" s="64">
        <v>10</v>
      </c>
      <c r="E9" s="65">
        <v>1.9</v>
      </c>
      <c r="F9" s="20"/>
    </row>
    <row r="10" spans="1:6" ht="14.25">
      <c r="A10" s="2"/>
      <c r="B10" s="57"/>
      <c r="C10" s="57"/>
      <c r="D10" s="57"/>
      <c r="E10" s="114"/>
      <c r="F10" s="20"/>
    </row>
    <row r="11" spans="1:6" ht="14.25">
      <c r="A11" s="2" t="s">
        <v>64</v>
      </c>
      <c r="B11" s="57">
        <v>213</v>
      </c>
      <c r="C11" s="57">
        <v>205</v>
      </c>
      <c r="D11" s="57">
        <v>209</v>
      </c>
      <c r="E11" s="2">
        <v>38</v>
      </c>
      <c r="F11" s="20"/>
    </row>
    <row r="12" spans="1:6" ht="14.25">
      <c r="A12" s="2" t="s">
        <v>62</v>
      </c>
      <c r="B12" s="59">
        <v>1500</v>
      </c>
      <c r="C12" s="59">
        <v>1706</v>
      </c>
      <c r="D12" s="59">
        <v>1914</v>
      </c>
      <c r="E12" s="59">
        <v>1928</v>
      </c>
      <c r="F12" s="20"/>
    </row>
    <row r="13" spans="1:6" ht="14.25">
      <c r="A13" s="2" t="s">
        <v>63</v>
      </c>
      <c r="B13" s="57">
        <v>9.3</v>
      </c>
      <c r="C13" s="57">
        <v>9.3</v>
      </c>
      <c r="D13" s="57">
        <v>9.9</v>
      </c>
      <c r="E13" s="67">
        <v>1.8</v>
      </c>
      <c r="F13" s="20"/>
    </row>
    <row r="14" spans="1:6" ht="14.25">
      <c r="A14" s="2"/>
      <c r="B14" s="114"/>
      <c r="C14" s="114"/>
      <c r="D14" s="114"/>
      <c r="E14" s="2"/>
      <c r="F14" s="37"/>
    </row>
    <row r="15" spans="1:6" ht="14.25">
      <c r="A15" s="2" t="s">
        <v>65</v>
      </c>
      <c r="B15" s="59">
        <v>1555</v>
      </c>
      <c r="C15" s="59">
        <v>1580</v>
      </c>
      <c r="D15" s="59">
        <v>1463</v>
      </c>
      <c r="E15" s="59">
        <v>1159</v>
      </c>
      <c r="F15" s="39"/>
    </row>
    <row r="16" spans="1:6" ht="14.25">
      <c r="A16" s="2" t="s">
        <v>62</v>
      </c>
      <c r="B16" s="59">
        <v>10084</v>
      </c>
      <c r="C16" s="59">
        <v>11663</v>
      </c>
      <c r="D16" s="59">
        <v>13127</v>
      </c>
      <c r="E16" s="59">
        <v>11785</v>
      </c>
      <c r="F16" s="39"/>
    </row>
    <row r="17" spans="1:6" ht="14.25">
      <c r="A17" s="2" t="s">
        <v>66</v>
      </c>
      <c r="B17" s="59">
        <v>359</v>
      </c>
      <c r="C17" s="59">
        <v>165</v>
      </c>
      <c r="D17" s="59">
        <v>296</v>
      </c>
      <c r="E17" s="59">
        <v>495</v>
      </c>
      <c r="F17" s="40"/>
    </row>
    <row r="18" spans="1:6" ht="14.25">
      <c r="A18" s="2" t="s">
        <v>62</v>
      </c>
      <c r="B18" s="59">
        <v>1632</v>
      </c>
      <c r="C18" s="59">
        <v>1798</v>
      </c>
      <c r="D18" s="59">
        <v>2093</v>
      </c>
      <c r="E18" s="59">
        <v>3005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64">
        <v>68.6</v>
      </c>
      <c r="C20" s="64">
        <v>84.3</v>
      </c>
      <c r="D20" s="64">
        <v>67.5</v>
      </c>
      <c r="E20" s="64">
        <v>23.1</v>
      </c>
      <c r="F20" s="40"/>
    </row>
    <row r="21" spans="1:6" ht="14.25">
      <c r="A21" s="2" t="s">
        <v>62</v>
      </c>
      <c r="B21" s="57">
        <v>530.7</v>
      </c>
      <c r="C21" s="57">
        <v>615.1</v>
      </c>
      <c r="D21" s="57">
        <v>682.4</v>
      </c>
      <c r="E21" s="57">
        <v>436.9</v>
      </c>
      <c r="F21" s="40"/>
    </row>
    <row r="22" spans="1:6" ht="14.25">
      <c r="A22" s="2" t="s">
        <v>66</v>
      </c>
      <c r="B22" s="64">
        <v>0</v>
      </c>
      <c r="C22" s="64">
        <v>2.8</v>
      </c>
      <c r="D22" s="64">
        <v>0.2</v>
      </c>
      <c r="E22" s="64">
        <v>-1.6</v>
      </c>
      <c r="F22" s="40"/>
    </row>
    <row r="23" spans="1:6" ht="14.25">
      <c r="A23" s="2" t="s">
        <v>62</v>
      </c>
      <c r="B23" s="64">
        <v>1.1</v>
      </c>
      <c r="C23" s="64">
        <v>4</v>
      </c>
      <c r="D23" s="64">
        <v>4.2</v>
      </c>
      <c r="E23" s="64">
        <v>35.2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30" t="s">
        <v>53</v>
      </c>
      <c r="C25" s="130"/>
      <c r="D25" s="130"/>
      <c r="E25" s="130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277.9</v>
      </c>
      <c r="C27" s="21">
        <v>510.4</v>
      </c>
      <c r="D27" s="21">
        <v>612.2</v>
      </c>
      <c r="E27" s="21">
        <v>152.7</v>
      </c>
      <c r="F27" s="37"/>
    </row>
    <row r="28" spans="1:6" ht="14.25">
      <c r="A28" s="2" t="s">
        <v>68</v>
      </c>
      <c r="B28" s="21">
        <v>1306.5</v>
      </c>
      <c r="C28" s="21">
        <v>1816.8</v>
      </c>
      <c r="D28" s="21">
        <v>2429</v>
      </c>
      <c r="E28" s="21">
        <v>1483.6</v>
      </c>
      <c r="F28" s="37"/>
    </row>
    <row r="29" spans="1:6" ht="14.25">
      <c r="A29" s="2" t="s">
        <v>70</v>
      </c>
      <c r="B29" s="64">
        <v>67.6</v>
      </c>
      <c r="C29" s="64">
        <v>62.5</v>
      </c>
      <c r="D29" s="64">
        <v>102.1</v>
      </c>
      <c r="E29" s="64">
        <v>12</v>
      </c>
      <c r="F29" s="37"/>
    </row>
    <row r="30" spans="1:6" ht="14.25">
      <c r="A30" s="2" t="s">
        <v>68</v>
      </c>
      <c r="B30" s="64">
        <v>151.1</v>
      </c>
      <c r="C30" s="64">
        <v>213.6</v>
      </c>
      <c r="D30" s="64">
        <v>315.7</v>
      </c>
      <c r="E30" s="64">
        <v>210.1</v>
      </c>
      <c r="F30" s="37"/>
    </row>
    <row r="31" spans="1:6" ht="14.25">
      <c r="A31" s="2" t="s">
        <v>71</v>
      </c>
      <c r="B31" s="64">
        <v>92.4</v>
      </c>
      <c r="C31" s="64">
        <v>28.5</v>
      </c>
      <c r="D31" s="64">
        <v>88.1</v>
      </c>
      <c r="E31" s="64">
        <v>0</v>
      </c>
      <c r="F31" s="37"/>
    </row>
    <row r="32" spans="1:6" ht="14.25">
      <c r="A32" s="48" t="s">
        <v>68</v>
      </c>
      <c r="B32" s="78">
        <v>123.6</v>
      </c>
      <c r="C32" s="78">
        <v>152.1</v>
      </c>
      <c r="D32" s="78">
        <v>240.2</v>
      </c>
      <c r="E32" s="78">
        <v>89.3</v>
      </c>
      <c r="F32" s="37"/>
    </row>
    <row r="33" spans="1:6" ht="3.75" customHeight="1">
      <c r="A33" s="2"/>
      <c r="B33" s="59"/>
      <c r="C33" s="59"/>
      <c r="D33" s="59"/>
      <c r="E33" s="59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114"/>
      <c r="C35" s="114"/>
      <c r="D35" s="114"/>
      <c r="E35" s="114"/>
      <c r="F35" s="41"/>
    </row>
    <row r="36" spans="1:6" ht="6.75" customHeight="1">
      <c r="A36" s="2"/>
      <c r="B36" s="114"/>
      <c r="C36" s="114"/>
      <c r="D36" s="114"/>
      <c r="E36" s="114"/>
      <c r="F36" s="41"/>
    </row>
    <row r="37" spans="1:6" ht="13.5" customHeight="1">
      <c r="A37" s="131" t="s">
        <v>219</v>
      </c>
      <c r="B37" s="131"/>
      <c r="C37" s="131"/>
      <c r="D37" s="131"/>
      <c r="E37" s="131"/>
      <c r="F37" s="37"/>
    </row>
    <row r="38" spans="1:6" ht="13.5" customHeight="1">
      <c r="A38" s="2" t="s">
        <v>220</v>
      </c>
      <c r="B38" s="79"/>
      <c r="C38" s="79"/>
      <c r="D38" s="79"/>
      <c r="E38" s="79"/>
      <c r="F38" s="42"/>
    </row>
    <row r="39" spans="1:6" ht="6.75" customHeight="1">
      <c r="A39" s="2"/>
      <c r="B39" s="79"/>
      <c r="C39" s="79"/>
      <c r="D39" s="79"/>
      <c r="E39" s="79"/>
      <c r="F39" s="42"/>
    </row>
    <row r="40" spans="1:6" ht="13.5" customHeight="1">
      <c r="A40" s="2" t="s">
        <v>239</v>
      </c>
      <c r="B40" s="79"/>
      <c r="C40" s="79"/>
      <c r="D40" s="79"/>
      <c r="E40" s="79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9"/>
      <c r="B48" s="129"/>
      <c r="C48" s="129"/>
      <c r="D48" s="129"/>
      <c r="E48" s="129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8" t="s">
        <v>201</v>
      </c>
      <c r="B1" s="119"/>
      <c r="C1" s="120"/>
      <c r="D1" s="48"/>
      <c r="E1" s="48"/>
      <c r="F1" s="37"/>
    </row>
    <row r="2" spans="1:6" ht="14.25">
      <c r="A2" s="2"/>
      <c r="B2" s="57" t="s">
        <v>209</v>
      </c>
      <c r="C2" s="57" t="s">
        <v>216</v>
      </c>
      <c r="D2" s="57" t="s">
        <v>217</v>
      </c>
      <c r="E2" s="57" t="s">
        <v>217</v>
      </c>
      <c r="F2" s="37"/>
    </row>
    <row r="3" spans="1:6" ht="14.25">
      <c r="A3" s="53" t="s">
        <v>1</v>
      </c>
      <c r="B3" s="48">
        <v>2021</v>
      </c>
      <c r="C3" s="48">
        <v>2021</v>
      </c>
      <c r="D3" s="48">
        <v>2021</v>
      </c>
      <c r="E3" s="48">
        <v>2020</v>
      </c>
      <c r="F3" s="37"/>
    </row>
    <row r="4" spans="1:6" ht="14.25">
      <c r="A4" s="56"/>
      <c r="B4" s="57"/>
      <c r="C4" s="57"/>
      <c r="D4" s="57"/>
      <c r="E4" s="57"/>
      <c r="F4" s="37"/>
    </row>
    <row r="5" spans="1:6" ht="14.25">
      <c r="A5" s="56"/>
      <c r="B5" s="124" t="s">
        <v>73</v>
      </c>
      <c r="C5" s="124"/>
      <c r="D5" s="124"/>
      <c r="E5" s="124"/>
      <c r="F5" s="37"/>
    </row>
    <row r="6" spans="1:6" ht="14.25">
      <c r="A6" s="2" t="s">
        <v>74</v>
      </c>
      <c r="B6" s="80"/>
      <c r="C6" s="2"/>
      <c r="D6" s="2"/>
      <c r="E6" s="2"/>
      <c r="F6" s="37"/>
    </row>
    <row r="7" spans="1:6" ht="14.25">
      <c r="A7" s="2" t="s">
        <v>75</v>
      </c>
      <c r="B7" s="73">
        <v>69.32</v>
      </c>
      <c r="C7" s="73">
        <v>70</v>
      </c>
      <c r="D7" s="73">
        <v>72.43</v>
      </c>
      <c r="E7" s="73">
        <v>49.1</v>
      </c>
      <c r="F7" s="37"/>
    </row>
    <row r="8" spans="1:6" ht="14.25">
      <c r="A8" s="2" t="s">
        <v>76</v>
      </c>
      <c r="B8" s="73">
        <v>79.89</v>
      </c>
      <c r="C8" s="73">
        <v>80.86</v>
      </c>
      <c r="D8" s="73">
        <v>81.88</v>
      </c>
      <c r="E8" s="73">
        <v>56</v>
      </c>
      <c r="F8" s="43"/>
    </row>
    <row r="9" spans="1:6" ht="14.25">
      <c r="A9" s="2" t="s">
        <v>77</v>
      </c>
      <c r="B9" s="73">
        <v>139</v>
      </c>
      <c r="C9" s="73">
        <v>143</v>
      </c>
      <c r="D9" s="73">
        <v>143</v>
      </c>
      <c r="E9" s="73">
        <v>110</v>
      </c>
      <c r="F9" s="43"/>
    </row>
    <row r="10" spans="1:6" ht="14.25">
      <c r="A10" s="2" t="s">
        <v>78</v>
      </c>
      <c r="B10" s="114"/>
      <c r="C10" s="114"/>
      <c r="D10" s="114"/>
      <c r="E10" s="2"/>
      <c r="F10" s="43"/>
    </row>
    <row r="11" spans="1:6" ht="14.25">
      <c r="A11" s="2" t="s">
        <v>79</v>
      </c>
      <c r="B11" s="81">
        <v>69.8</v>
      </c>
      <c r="C11" s="81">
        <v>69.7</v>
      </c>
      <c r="D11" s="81" t="s">
        <v>52</v>
      </c>
      <c r="E11" s="81">
        <v>56.5</v>
      </c>
      <c r="F11" s="43"/>
    </row>
    <row r="12" spans="1:6" ht="14.25">
      <c r="A12" s="80"/>
      <c r="B12" s="114"/>
      <c r="C12" s="114"/>
      <c r="D12" s="114"/>
      <c r="E12" s="2"/>
      <c r="F12" s="4"/>
    </row>
    <row r="13" spans="1:6" ht="14.25">
      <c r="A13" s="2" t="s">
        <v>80</v>
      </c>
      <c r="B13" s="114"/>
      <c r="C13" s="114"/>
      <c r="D13" s="114"/>
      <c r="E13" s="2"/>
      <c r="F13" s="4"/>
    </row>
    <row r="14" spans="1:6" ht="14.25">
      <c r="A14" s="2" t="s">
        <v>81</v>
      </c>
      <c r="B14" s="2">
        <v>90.57</v>
      </c>
      <c r="C14" s="2">
        <v>90.94</v>
      </c>
      <c r="D14" s="2">
        <v>94.58</v>
      </c>
      <c r="E14" s="73">
        <v>68.04</v>
      </c>
      <c r="F14" s="17"/>
    </row>
    <row r="15" spans="1:6" ht="14.25">
      <c r="A15" s="2" t="s">
        <v>82</v>
      </c>
      <c r="B15" s="73">
        <v>93.75</v>
      </c>
      <c r="C15" s="73">
        <v>94.75</v>
      </c>
      <c r="D15" s="73">
        <v>97.19</v>
      </c>
      <c r="E15" s="73">
        <v>70.38</v>
      </c>
      <c r="F15" s="17"/>
    </row>
    <row r="16" spans="1:6" ht="14.25">
      <c r="A16" s="2" t="s">
        <v>83</v>
      </c>
      <c r="B16" s="73">
        <v>93.25</v>
      </c>
      <c r="C16" s="73">
        <v>94.25</v>
      </c>
      <c r="D16" s="73">
        <v>96.69</v>
      </c>
      <c r="E16" s="73">
        <v>69.88</v>
      </c>
      <c r="F16" s="43"/>
    </row>
    <row r="17" spans="1:6" ht="14.25">
      <c r="A17" s="2" t="s">
        <v>84</v>
      </c>
      <c r="B17" s="81" t="s">
        <v>85</v>
      </c>
      <c r="C17" s="81" t="s">
        <v>85</v>
      </c>
      <c r="D17" s="81" t="s">
        <v>85</v>
      </c>
      <c r="E17" s="81" t="s">
        <v>85</v>
      </c>
      <c r="F17" s="43"/>
    </row>
    <row r="18" spans="1:6" ht="14.25">
      <c r="A18" s="2"/>
      <c r="B18" s="2"/>
      <c r="C18" s="2"/>
      <c r="D18" s="2"/>
      <c r="E18" s="82"/>
      <c r="F18" s="4"/>
    </row>
    <row r="19" spans="1:6" ht="14.25">
      <c r="A19" s="2"/>
      <c r="B19" s="124" t="s">
        <v>86</v>
      </c>
      <c r="C19" s="124"/>
      <c r="D19" s="124"/>
      <c r="E19" s="124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1" t="s">
        <v>85</v>
      </c>
      <c r="C21" s="81" t="s">
        <v>85</v>
      </c>
      <c r="D21" s="81" t="s">
        <v>85</v>
      </c>
      <c r="E21" s="81">
        <v>1.61</v>
      </c>
      <c r="F21" s="37"/>
    </row>
    <row r="22" spans="1:6" ht="14.25">
      <c r="A22" s="2" t="s">
        <v>89</v>
      </c>
      <c r="B22" s="81" t="s">
        <v>85</v>
      </c>
      <c r="C22" s="81" t="s">
        <v>85</v>
      </c>
      <c r="D22" s="81" t="s">
        <v>85</v>
      </c>
      <c r="E22" s="81" t="s">
        <v>85</v>
      </c>
      <c r="F22" s="37"/>
    </row>
    <row r="23" spans="1:6" ht="14.25">
      <c r="A23" s="2" t="s">
        <v>90</v>
      </c>
      <c r="B23" s="81" t="s">
        <v>85</v>
      </c>
      <c r="C23" s="81">
        <v>3.16</v>
      </c>
      <c r="D23" s="81" t="s">
        <v>85</v>
      </c>
      <c r="E23" s="81">
        <v>2.01</v>
      </c>
      <c r="F23" s="37"/>
    </row>
    <row r="24" spans="1:6" ht="14.25">
      <c r="A24" s="2" t="s">
        <v>91</v>
      </c>
      <c r="B24" s="81" t="s">
        <v>85</v>
      </c>
      <c r="C24" s="81" t="s">
        <v>85</v>
      </c>
      <c r="D24" s="81" t="s">
        <v>85</v>
      </c>
      <c r="E24" s="81" t="s">
        <v>85</v>
      </c>
      <c r="F24" s="37"/>
    </row>
    <row r="25" spans="1:6" ht="14.25">
      <c r="A25" s="2" t="s">
        <v>92</v>
      </c>
      <c r="B25" s="81" t="s">
        <v>85</v>
      </c>
      <c r="C25" s="81">
        <v>3.85</v>
      </c>
      <c r="D25" s="81" t="s">
        <v>85</v>
      </c>
      <c r="E25" s="81">
        <v>3.19</v>
      </c>
      <c r="F25" s="37"/>
    </row>
    <row r="26" spans="1:6" ht="14.25">
      <c r="A26" s="48" t="s">
        <v>93</v>
      </c>
      <c r="B26" s="83">
        <v>4.57</v>
      </c>
      <c r="C26" s="83">
        <v>4.62</v>
      </c>
      <c r="D26" s="83">
        <v>4.76</v>
      </c>
      <c r="E26" s="83">
        <v>4.06</v>
      </c>
      <c r="F26" s="37"/>
    </row>
    <row r="27" spans="1:6" ht="3.75" customHeight="1">
      <c r="A27" s="2"/>
      <c r="B27" s="2"/>
      <c r="C27" s="2"/>
      <c r="D27" s="2"/>
      <c r="E27" s="84"/>
      <c r="F27" s="37"/>
    </row>
    <row r="28" spans="1:6" ht="13.5" customHeight="1">
      <c r="A28" s="2" t="s">
        <v>94</v>
      </c>
      <c r="B28" s="85"/>
      <c r="C28" s="81"/>
      <c r="D28" s="2"/>
      <c r="E28" s="86"/>
      <c r="F28" s="37"/>
    </row>
    <row r="29" spans="1:6" ht="13.5" customHeight="1">
      <c r="A29" s="2" t="s">
        <v>95</v>
      </c>
      <c r="B29" s="85"/>
      <c r="C29" s="114"/>
      <c r="D29" s="114"/>
      <c r="E29" s="114"/>
      <c r="F29" s="37"/>
    </row>
    <row r="30" spans="1:6" ht="6.75" customHeight="1">
      <c r="A30" s="2"/>
      <c r="B30" s="85"/>
      <c r="C30" s="114"/>
      <c r="D30" s="114"/>
      <c r="E30" s="114"/>
      <c r="F30" s="37"/>
    </row>
    <row r="31" spans="1:6" ht="13.5" customHeight="1">
      <c r="A31" s="2" t="s">
        <v>194</v>
      </c>
      <c r="B31" s="115"/>
      <c r="C31" s="114"/>
      <c r="D31" s="114"/>
      <c r="E31" s="114"/>
      <c r="F31" s="37"/>
    </row>
    <row r="32" spans="1:6" ht="6.75" customHeight="1">
      <c r="A32" s="2"/>
      <c r="B32" s="115"/>
      <c r="C32" s="114"/>
      <c r="D32" s="114"/>
      <c r="E32" s="114"/>
      <c r="F32" s="37"/>
    </row>
    <row r="33" spans="1:6" ht="13.5" customHeight="1">
      <c r="A33" s="2" t="s">
        <v>239</v>
      </c>
      <c r="B33" s="115"/>
      <c r="C33" s="114"/>
      <c r="D33" s="114"/>
      <c r="E33" s="114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202</v>
      </c>
      <c r="B1" s="48"/>
      <c r="C1" s="87"/>
      <c r="D1" s="88"/>
      <c r="E1" s="88"/>
      <c r="F1" s="4"/>
      <c r="G1" s="10"/>
    </row>
    <row r="2" spans="1:7" ht="14.25">
      <c r="A2" s="2"/>
      <c r="B2" s="69" t="s">
        <v>208</v>
      </c>
      <c r="C2" s="69" t="s">
        <v>209</v>
      </c>
      <c r="D2" s="69" t="s">
        <v>216</v>
      </c>
      <c r="E2" s="69" t="s">
        <v>216</v>
      </c>
      <c r="F2" s="11"/>
      <c r="G2" s="10"/>
    </row>
    <row r="3" spans="1:7" ht="14.25">
      <c r="A3" s="53" t="s">
        <v>1</v>
      </c>
      <c r="B3" s="49">
        <v>2021</v>
      </c>
      <c r="C3" s="49">
        <v>2021</v>
      </c>
      <c r="D3" s="49">
        <v>2021</v>
      </c>
      <c r="E3" s="49">
        <v>2020</v>
      </c>
      <c r="F3" s="12"/>
      <c r="G3" s="10"/>
    </row>
    <row r="4" spans="1:7" ht="8.25" customHeight="1">
      <c r="A4" s="56"/>
      <c r="B4" s="69"/>
      <c r="C4" s="69"/>
      <c r="D4" s="69"/>
      <c r="E4" s="69"/>
      <c r="F4" s="11"/>
      <c r="G4" s="10"/>
    </row>
    <row r="5" spans="1:7" ht="14.25">
      <c r="A5" s="2"/>
      <c r="B5" s="132" t="s">
        <v>53</v>
      </c>
      <c r="C5" s="132"/>
      <c r="D5" s="132"/>
      <c r="E5" s="132"/>
      <c r="F5" s="45"/>
      <c r="G5" s="10"/>
    </row>
    <row r="6" spans="1:7" ht="7.5" customHeight="1">
      <c r="A6" s="2"/>
      <c r="B6" s="61"/>
      <c r="C6" s="13"/>
      <c r="D6" s="121"/>
      <c r="E6" s="121"/>
      <c r="F6" s="13"/>
      <c r="G6" s="10"/>
    </row>
    <row r="7" spans="1:7" ht="14.25">
      <c r="A7" s="2" t="s">
        <v>96</v>
      </c>
      <c r="B7" s="59">
        <f>SUM(B8:B12)</f>
        <v>332051.2</v>
      </c>
      <c r="C7" s="59">
        <f>SUM(C8:C12)</f>
        <v>315789.7</v>
      </c>
      <c r="D7" s="59">
        <f>SUM(D8:D12)</f>
        <v>323703.2</v>
      </c>
      <c r="E7" s="59">
        <f>SUM(E8:E12)</f>
        <v>196322.7</v>
      </c>
      <c r="F7" s="5"/>
      <c r="G7" s="10"/>
    </row>
    <row r="8" spans="1:7" ht="14.25">
      <c r="A8" s="2" t="s">
        <v>97</v>
      </c>
      <c r="B8" s="59">
        <v>69582.8</v>
      </c>
      <c r="C8" s="59">
        <v>65715.1</v>
      </c>
      <c r="D8" s="59">
        <v>70552</v>
      </c>
      <c r="E8" s="59">
        <v>41818</v>
      </c>
      <c r="F8" s="5"/>
      <c r="G8" s="10"/>
    </row>
    <row r="9" spans="1:7" ht="14.25">
      <c r="A9" s="2" t="s">
        <v>98</v>
      </c>
      <c r="B9" s="59">
        <v>28913.8</v>
      </c>
      <c r="C9" s="59">
        <v>25840.4</v>
      </c>
      <c r="D9" s="59">
        <v>27965.9</v>
      </c>
      <c r="E9" s="59">
        <v>17828.9</v>
      </c>
      <c r="F9" s="5"/>
      <c r="G9" s="10"/>
    </row>
    <row r="10" spans="1:7" ht="14.25">
      <c r="A10" s="2" t="s">
        <v>99</v>
      </c>
      <c r="B10" s="59">
        <v>4774.1</v>
      </c>
      <c r="C10" s="59">
        <v>4951.2</v>
      </c>
      <c r="D10" s="59">
        <v>4881.6</v>
      </c>
      <c r="E10" s="59">
        <v>2735.6</v>
      </c>
      <c r="F10" s="5"/>
      <c r="G10" s="10"/>
    </row>
    <row r="11" spans="1:7" ht="14.25">
      <c r="A11" s="2" t="s">
        <v>100</v>
      </c>
      <c r="B11" s="59">
        <v>594.7</v>
      </c>
      <c r="C11" s="59">
        <v>541.8</v>
      </c>
      <c r="D11" s="59">
        <v>533.2</v>
      </c>
      <c r="E11" s="59">
        <v>399.8</v>
      </c>
      <c r="F11" s="5"/>
      <c r="G11" s="10"/>
    </row>
    <row r="12" spans="1:7" ht="14.25">
      <c r="A12" s="2" t="s">
        <v>101</v>
      </c>
      <c r="B12" s="59">
        <v>228185.8</v>
      </c>
      <c r="C12" s="59">
        <v>218741.2</v>
      </c>
      <c r="D12" s="59">
        <v>219770.5</v>
      </c>
      <c r="E12" s="59">
        <v>133540.4</v>
      </c>
      <c r="F12" s="5"/>
      <c r="G12" s="10"/>
    </row>
    <row r="13" spans="1:7" ht="14.25">
      <c r="A13" s="2"/>
      <c r="B13" s="59"/>
      <c r="C13" s="59"/>
      <c r="D13" s="59"/>
      <c r="E13" s="59"/>
      <c r="F13" s="5"/>
      <c r="G13" s="10"/>
    </row>
    <row r="14" spans="1:7" ht="14.25">
      <c r="A14" s="2" t="s">
        <v>102</v>
      </c>
      <c r="B14" s="59">
        <f>SUM(B15:B19)</f>
        <v>983036.6</v>
      </c>
      <c r="C14" s="59">
        <f>SUM(C15:C19)</f>
        <v>831512</v>
      </c>
      <c r="D14" s="59">
        <f>SUM(D15:D19)</f>
        <v>956042.1000000001</v>
      </c>
      <c r="E14" s="59">
        <f>SUM(E15:E19)</f>
        <v>413397.5</v>
      </c>
      <c r="F14" s="5"/>
      <c r="G14" s="10"/>
    </row>
    <row r="15" spans="1:7" ht="14.25">
      <c r="A15" s="2" t="s">
        <v>97</v>
      </c>
      <c r="B15" s="59">
        <v>539161.9</v>
      </c>
      <c r="C15" s="59">
        <v>448471.7</v>
      </c>
      <c r="D15" s="59">
        <v>531988.4</v>
      </c>
      <c r="E15" s="59">
        <v>170381.6</v>
      </c>
      <c r="F15" s="5"/>
      <c r="G15" s="10"/>
    </row>
    <row r="16" spans="1:7" ht="14.25">
      <c r="A16" s="2" t="s">
        <v>98</v>
      </c>
      <c r="B16" s="59">
        <v>9728.6</v>
      </c>
      <c r="C16" s="59">
        <v>9086.4</v>
      </c>
      <c r="D16" s="59">
        <v>9688.3</v>
      </c>
      <c r="E16" s="59">
        <v>4842.4</v>
      </c>
      <c r="F16" s="5"/>
      <c r="G16" s="10"/>
    </row>
    <row r="17" spans="1:7" ht="14.25">
      <c r="A17" s="2" t="s">
        <v>99</v>
      </c>
      <c r="B17" s="59">
        <v>13626.7</v>
      </c>
      <c r="C17" s="59">
        <v>12091.8</v>
      </c>
      <c r="D17" s="59">
        <v>14190.2</v>
      </c>
      <c r="E17" s="59">
        <v>6332.8</v>
      </c>
      <c r="F17" s="5"/>
      <c r="G17" s="10"/>
    </row>
    <row r="18" spans="1:7" ht="14.25">
      <c r="A18" s="2" t="s">
        <v>100</v>
      </c>
      <c r="B18" s="59">
        <v>12372</v>
      </c>
      <c r="C18" s="59">
        <v>11269.4</v>
      </c>
      <c r="D18" s="59">
        <v>12151.4</v>
      </c>
      <c r="E18" s="59">
        <v>7134.5</v>
      </c>
      <c r="F18" s="5"/>
      <c r="G18" s="10"/>
    </row>
    <row r="19" spans="1:7" ht="14.25">
      <c r="A19" s="2" t="s">
        <v>101</v>
      </c>
      <c r="B19" s="59">
        <v>408147.4</v>
      </c>
      <c r="C19" s="59">
        <v>350592.7</v>
      </c>
      <c r="D19" s="59">
        <v>388023.8</v>
      </c>
      <c r="E19" s="59">
        <v>224706.2</v>
      </c>
      <c r="F19" s="5"/>
      <c r="G19" s="10"/>
    </row>
    <row r="20" spans="1:7" ht="14.25">
      <c r="A20" s="2"/>
      <c r="B20" s="59"/>
      <c r="C20" s="59"/>
      <c r="D20" s="59"/>
      <c r="E20" s="59"/>
      <c r="F20" s="5"/>
      <c r="G20" s="10"/>
    </row>
    <row r="21" spans="1:7" ht="14.25">
      <c r="A21" s="2" t="s">
        <v>103</v>
      </c>
      <c r="B21" s="59">
        <f>SUM(B22:B26)</f>
        <v>361173.6</v>
      </c>
      <c r="C21" s="59">
        <f>SUM(C22:C26)</f>
        <v>349435.9</v>
      </c>
      <c r="D21" s="59">
        <f>SUM(D22:D26)</f>
        <v>398977.69999999995</v>
      </c>
      <c r="E21" s="59">
        <f>SUM(E22:E26)</f>
        <v>184616.1</v>
      </c>
      <c r="F21" s="5"/>
      <c r="G21" s="10"/>
    </row>
    <row r="22" spans="1:7" ht="14.25">
      <c r="A22" s="2" t="s">
        <v>97</v>
      </c>
      <c r="B22" s="59">
        <v>188837.7</v>
      </c>
      <c r="C22" s="59">
        <v>189528.3</v>
      </c>
      <c r="D22" s="59">
        <v>211361.3</v>
      </c>
      <c r="E22" s="59">
        <v>82680.4</v>
      </c>
      <c r="F22" s="5"/>
      <c r="G22" s="10"/>
    </row>
    <row r="23" spans="1:7" ht="14.25">
      <c r="A23" s="2" t="s">
        <v>98</v>
      </c>
      <c r="B23" s="59">
        <v>3147.9</v>
      </c>
      <c r="C23" s="59">
        <v>2897.9</v>
      </c>
      <c r="D23" s="59">
        <v>3411.2</v>
      </c>
      <c r="E23" s="59">
        <v>1496.3</v>
      </c>
      <c r="F23" s="5"/>
      <c r="G23" s="10"/>
    </row>
    <row r="24" spans="1:7" ht="14.25">
      <c r="A24" s="2" t="s">
        <v>99</v>
      </c>
      <c r="B24" s="59">
        <v>659.4</v>
      </c>
      <c r="C24" s="59">
        <v>738.1</v>
      </c>
      <c r="D24" s="59">
        <v>675</v>
      </c>
      <c r="E24" s="59">
        <v>179.1</v>
      </c>
      <c r="F24" s="5"/>
      <c r="G24" s="10"/>
    </row>
    <row r="25" spans="1:7" ht="14.25">
      <c r="A25" s="2" t="s">
        <v>100</v>
      </c>
      <c r="B25" s="59">
        <v>515.6</v>
      </c>
      <c r="C25" s="59">
        <v>462.1</v>
      </c>
      <c r="D25" s="59">
        <v>500.4</v>
      </c>
      <c r="E25" s="59">
        <v>271.1</v>
      </c>
      <c r="F25" s="5"/>
      <c r="G25" s="10"/>
    </row>
    <row r="26" spans="1:7" ht="14.25">
      <c r="A26" s="2" t="s">
        <v>101</v>
      </c>
      <c r="B26" s="59">
        <v>168013</v>
      </c>
      <c r="C26" s="59">
        <v>155809.5</v>
      </c>
      <c r="D26" s="59">
        <v>183029.8</v>
      </c>
      <c r="E26" s="59">
        <v>99989.2</v>
      </c>
      <c r="F26" s="5"/>
      <c r="G26" s="10"/>
    </row>
    <row r="27" spans="1:7" ht="14.25">
      <c r="A27" s="2"/>
      <c r="B27" s="59"/>
      <c r="C27" s="59"/>
      <c r="D27" s="59"/>
      <c r="E27" s="59"/>
      <c r="F27" s="5"/>
      <c r="G27" s="10"/>
    </row>
    <row r="28" spans="1:7" ht="14.25">
      <c r="A28" s="2" t="s">
        <v>104</v>
      </c>
      <c r="B28" s="59">
        <f>SUM(B29:B33)</f>
        <v>162445.30000000002</v>
      </c>
      <c r="C28" s="59">
        <f>SUM(C29:C33)</f>
        <v>153352.5</v>
      </c>
      <c r="D28" s="59">
        <f>SUM(D29:D33)</f>
        <v>170252.7</v>
      </c>
      <c r="E28" s="59">
        <f>SUM(E29:E33)</f>
        <v>62291.8</v>
      </c>
      <c r="F28" s="5"/>
      <c r="G28" s="10"/>
    </row>
    <row r="29" spans="1:7" ht="14.25">
      <c r="A29" s="2" t="s">
        <v>97</v>
      </c>
      <c r="B29" s="59">
        <v>20243.9</v>
      </c>
      <c r="C29" s="59">
        <v>19527.5</v>
      </c>
      <c r="D29" s="59">
        <v>21673.8</v>
      </c>
      <c r="E29" s="59">
        <v>5758.3</v>
      </c>
      <c r="F29" s="5"/>
      <c r="G29" s="10"/>
    </row>
    <row r="30" spans="1:7" ht="14.25">
      <c r="A30" s="2" t="s">
        <v>98</v>
      </c>
      <c r="B30" s="59">
        <v>62413.4</v>
      </c>
      <c r="C30" s="59">
        <v>59914</v>
      </c>
      <c r="D30" s="59">
        <v>68964.2</v>
      </c>
      <c r="E30" s="59">
        <v>24589.3</v>
      </c>
      <c r="F30" s="5"/>
      <c r="G30" s="10"/>
    </row>
    <row r="31" spans="1:7" ht="14.25">
      <c r="A31" s="2" t="s">
        <v>99</v>
      </c>
      <c r="B31" s="59">
        <v>9810</v>
      </c>
      <c r="C31" s="59">
        <v>11930.6</v>
      </c>
      <c r="D31" s="59">
        <v>12046.5</v>
      </c>
      <c r="E31" s="59">
        <v>2532.5</v>
      </c>
      <c r="F31" s="5"/>
      <c r="G31" s="10"/>
    </row>
    <row r="32" spans="1:7" ht="14.25">
      <c r="A32" s="2" t="s">
        <v>100</v>
      </c>
      <c r="B32" s="59">
        <v>4898.1</v>
      </c>
      <c r="C32" s="59">
        <v>4873.4</v>
      </c>
      <c r="D32" s="59">
        <v>5001.9</v>
      </c>
      <c r="E32" s="59">
        <v>895.5</v>
      </c>
      <c r="F32" s="5"/>
      <c r="G32" s="10"/>
    </row>
    <row r="33" spans="1:7" ht="14.25">
      <c r="A33" s="2" t="s">
        <v>101</v>
      </c>
      <c r="B33" s="59">
        <v>65079.9</v>
      </c>
      <c r="C33" s="59">
        <v>57107</v>
      </c>
      <c r="D33" s="59">
        <v>62566.3</v>
      </c>
      <c r="E33" s="59">
        <v>28516.2</v>
      </c>
      <c r="F33" s="5"/>
      <c r="G33" s="10"/>
    </row>
    <row r="34" spans="1:7" ht="14.25">
      <c r="A34" s="2"/>
      <c r="B34" s="59"/>
      <c r="C34" s="59"/>
      <c r="D34" s="59"/>
      <c r="E34" s="59"/>
      <c r="F34" s="5"/>
      <c r="G34" s="10"/>
    </row>
    <row r="35" spans="1:7" ht="14.25">
      <c r="A35" s="2" t="s">
        <v>105</v>
      </c>
      <c r="B35" s="59">
        <f>SUM(B36:B40)</f>
        <v>1855367</v>
      </c>
      <c r="C35" s="59">
        <f>SUM(C36:C40)</f>
        <v>1662778.4</v>
      </c>
      <c r="D35" s="59">
        <f>SUM(D36:D40)</f>
        <v>1863525.2</v>
      </c>
      <c r="E35" s="59">
        <f>SUM(E36:E40)</f>
        <v>864569</v>
      </c>
      <c r="F35" s="5"/>
      <c r="G35" s="10"/>
    </row>
    <row r="36" spans="1:7" ht="14.25">
      <c r="A36" s="2" t="s">
        <v>97</v>
      </c>
      <c r="B36" s="59">
        <v>821256.9</v>
      </c>
      <c r="C36" s="59">
        <v>725906.6</v>
      </c>
      <c r="D36" s="59">
        <v>838660.6</v>
      </c>
      <c r="E36" s="59">
        <v>302591.9</v>
      </c>
      <c r="F36" s="5"/>
      <c r="G36" s="10"/>
    </row>
    <row r="37" spans="1:7" ht="14.25">
      <c r="A37" s="2" t="s">
        <v>98</v>
      </c>
      <c r="B37" s="59">
        <v>105437.1</v>
      </c>
      <c r="C37" s="59">
        <v>98661.6</v>
      </c>
      <c r="D37" s="59">
        <v>111237.6</v>
      </c>
      <c r="E37" s="59">
        <v>49423.9</v>
      </c>
      <c r="F37" s="5"/>
      <c r="G37" s="10"/>
    </row>
    <row r="38" spans="1:7" ht="14.25">
      <c r="A38" s="2" t="s">
        <v>99</v>
      </c>
      <c r="B38" s="59">
        <v>29248.7</v>
      </c>
      <c r="C38" s="59">
        <v>29905.6</v>
      </c>
      <c r="D38" s="59">
        <v>32055</v>
      </c>
      <c r="E38" s="59">
        <v>11852.4</v>
      </c>
      <c r="F38" s="5"/>
      <c r="G38" s="10"/>
    </row>
    <row r="39" spans="1:7" ht="14.25">
      <c r="A39" s="2" t="s">
        <v>100</v>
      </c>
      <c r="B39" s="59">
        <v>18381</v>
      </c>
      <c r="C39" s="59">
        <v>17147.4</v>
      </c>
      <c r="D39" s="59">
        <v>18189.4</v>
      </c>
      <c r="E39" s="59">
        <v>8701.1</v>
      </c>
      <c r="F39" s="5"/>
      <c r="G39" s="10"/>
    </row>
    <row r="40" spans="1:7" ht="14.25">
      <c r="A40" s="48" t="s">
        <v>101</v>
      </c>
      <c r="B40" s="88">
        <v>881043.3</v>
      </c>
      <c r="C40" s="88">
        <v>791157.2</v>
      </c>
      <c r="D40" s="88">
        <v>863382.6</v>
      </c>
      <c r="E40" s="88">
        <v>491999.7</v>
      </c>
      <c r="F40" s="5"/>
      <c r="G40" s="10"/>
    </row>
    <row r="41" spans="1:7" ht="3.75" customHeight="1">
      <c r="A41" s="2"/>
      <c r="B41" s="59"/>
      <c r="C41" s="59"/>
      <c r="D41" s="59"/>
      <c r="E41" s="59"/>
      <c r="F41" s="5"/>
      <c r="G41" s="10"/>
    </row>
    <row r="42" spans="1:7" ht="13.5" customHeight="1">
      <c r="A42" s="2" t="s">
        <v>207</v>
      </c>
      <c r="B42" s="59"/>
      <c r="C42" s="59"/>
      <c r="D42" s="59"/>
      <c r="E42" s="59"/>
      <c r="F42" s="5"/>
      <c r="G42" s="10"/>
    </row>
    <row r="43" spans="1:7" ht="12.75" customHeight="1">
      <c r="A43" s="2" t="s">
        <v>106</v>
      </c>
      <c r="B43" s="59"/>
      <c r="C43" s="72"/>
      <c r="D43" s="59"/>
      <c r="E43" s="59"/>
      <c r="F43" s="5"/>
      <c r="G43" s="10"/>
    </row>
    <row r="44" spans="1:7" ht="6.75" customHeight="1">
      <c r="A44" s="2"/>
      <c r="B44" s="59"/>
      <c r="C44" s="72"/>
      <c r="D44" s="59"/>
      <c r="E44" s="59"/>
      <c r="F44" s="5"/>
      <c r="G44" s="10"/>
    </row>
    <row r="45" spans="1:7" ht="13.5" customHeight="1">
      <c r="A45" s="133" t="s">
        <v>107</v>
      </c>
      <c r="B45" s="133"/>
      <c r="C45" s="133"/>
      <c r="D45" s="133"/>
      <c r="E45" s="133"/>
      <c r="F45" s="5"/>
      <c r="G45" s="10"/>
    </row>
    <row r="46" spans="1:7" ht="13.5" customHeight="1">
      <c r="A46" s="89" t="s">
        <v>218</v>
      </c>
      <c r="B46" s="89"/>
      <c r="C46" s="89"/>
      <c r="D46" s="89"/>
      <c r="E46" s="89"/>
      <c r="F46" s="5"/>
      <c r="G46" s="10"/>
    </row>
    <row r="47" spans="1:7" ht="6.75" customHeight="1">
      <c r="A47" s="114"/>
      <c r="B47" s="59"/>
      <c r="C47" s="114"/>
      <c r="D47" s="59"/>
      <c r="E47" s="59"/>
      <c r="F47" s="5"/>
      <c r="G47" s="10"/>
    </row>
    <row r="48" spans="1:6" ht="13.5" customHeight="1">
      <c r="A48" s="2" t="s">
        <v>239</v>
      </c>
      <c r="B48" s="59"/>
      <c r="C48" s="114"/>
      <c r="D48" s="59"/>
      <c r="E48" s="59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8" t="s">
        <v>203</v>
      </c>
      <c r="B1" s="48"/>
      <c r="C1" s="48"/>
      <c r="D1" s="88"/>
      <c r="E1" s="90"/>
      <c r="F1" s="37"/>
    </row>
    <row r="2" spans="1:6" ht="14.25">
      <c r="A2" s="2"/>
      <c r="B2" s="91" t="s">
        <v>208</v>
      </c>
      <c r="C2" s="91" t="s">
        <v>209</v>
      </c>
      <c r="D2" s="91" t="s">
        <v>216</v>
      </c>
      <c r="E2" s="91" t="s">
        <v>216</v>
      </c>
      <c r="F2" s="37"/>
    </row>
    <row r="3" spans="1:6" ht="14.25">
      <c r="A3" s="53" t="s">
        <v>1</v>
      </c>
      <c r="B3" s="92">
        <v>2021</v>
      </c>
      <c r="C3" s="92">
        <v>2021</v>
      </c>
      <c r="D3" s="92">
        <v>2021</v>
      </c>
      <c r="E3" s="92">
        <v>2020</v>
      </c>
      <c r="F3" s="37"/>
    </row>
    <row r="4" spans="1:6" ht="8.25" customHeight="1">
      <c r="A4" s="56"/>
      <c r="B4" s="69"/>
      <c r="C4" s="69"/>
      <c r="D4" s="69"/>
      <c r="E4" s="69"/>
      <c r="F4" s="37"/>
    </row>
    <row r="5" spans="1:6" ht="14.25">
      <c r="A5" s="2"/>
      <c r="B5" s="124" t="s">
        <v>53</v>
      </c>
      <c r="C5" s="124"/>
      <c r="D5" s="124"/>
      <c r="E5" s="124"/>
      <c r="F5" s="37"/>
    </row>
    <row r="6" spans="1:6" ht="8.25" customHeight="1">
      <c r="A6" s="2"/>
      <c r="B6" s="50"/>
      <c r="C6" s="63"/>
      <c r="D6" s="63"/>
      <c r="E6" s="50"/>
      <c r="F6" s="37"/>
    </row>
    <row r="7" spans="1:6" ht="14.25">
      <c r="A7" s="2" t="s">
        <v>96</v>
      </c>
      <c r="B7" s="59">
        <f>SUM(B8:B12)</f>
        <v>224907.2</v>
      </c>
      <c r="C7" s="59">
        <f>SUM(C8:C12)</f>
        <v>207190.1</v>
      </c>
      <c r="D7" s="59">
        <f>SUM(D8:D12)</f>
        <v>213726.2</v>
      </c>
      <c r="E7" s="59">
        <f>SUM(E8:E12)</f>
        <v>82950</v>
      </c>
      <c r="F7" s="5"/>
    </row>
    <row r="8" spans="1:6" ht="14.25">
      <c r="A8" s="2" t="s">
        <v>97</v>
      </c>
      <c r="B8" s="59">
        <v>110508.2</v>
      </c>
      <c r="C8" s="59">
        <v>101860.5</v>
      </c>
      <c r="D8" s="59">
        <v>106674.2</v>
      </c>
      <c r="E8" s="59">
        <v>19320.7</v>
      </c>
      <c r="F8" s="37"/>
    </row>
    <row r="9" spans="1:6" ht="14.25">
      <c r="A9" s="2" t="s">
        <v>98</v>
      </c>
      <c r="B9" s="59">
        <v>5502.4</v>
      </c>
      <c r="C9" s="59">
        <v>4495.8</v>
      </c>
      <c r="D9" s="59">
        <v>4946.4</v>
      </c>
      <c r="E9" s="59">
        <v>2471.8</v>
      </c>
      <c r="F9" s="37"/>
    </row>
    <row r="10" spans="1:6" ht="14.25">
      <c r="A10" s="2" t="s">
        <v>99</v>
      </c>
      <c r="B10" s="59">
        <v>2970</v>
      </c>
      <c r="C10" s="59">
        <v>2346.8</v>
      </c>
      <c r="D10" s="59">
        <v>2260.5</v>
      </c>
      <c r="E10" s="59">
        <v>1146.6</v>
      </c>
      <c r="F10" s="37"/>
    </row>
    <row r="11" spans="1:6" ht="14.25">
      <c r="A11" s="2" t="s">
        <v>100</v>
      </c>
      <c r="B11" s="59">
        <v>1087</v>
      </c>
      <c r="C11" s="59">
        <v>999.7</v>
      </c>
      <c r="D11" s="59">
        <v>1028.1</v>
      </c>
      <c r="E11" s="59">
        <v>534.5</v>
      </c>
      <c r="F11" s="37"/>
    </row>
    <row r="12" spans="1:6" ht="14.25">
      <c r="A12" s="2" t="s">
        <v>101</v>
      </c>
      <c r="B12" s="59">
        <v>104839.6</v>
      </c>
      <c r="C12" s="59">
        <v>97487.3</v>
      </c>
      <c r="D12" s="59">
        <v>98817</v>
      </c>
      <c r="E12" s="59">
        <v>59476.4</v>
      </c>
      <c r="F12" s="37"/>
    </row>
    <row r="13" spans="1:6" ht="14.25">
      <c r="A13" s="2"/>
      <c r="B13" s="59"/>
      <c r="C13" s="59"/>
      <c r="D13" s="59"/>
      <c r="E13" s="59"/>
      <c r="F13" s="37"/>
    </row>
    <row r="14" spans="1:6" ht="14.25">
      <c r="A14" s="2" t="s">
        <v>102</v>
      </c>
      <c r="B14" s="59">
        <f>SUM(B15:B19)</f>
        <v>33462.8</v>
      </c>
      <c r="C14" s="59">
        <f>SUM(C15:C19)</f>
        <v>29054.6</v>
      </c>
      <c r="D14" s="59">
        <f>SUM(D15:D19)</f>
        <v>28705.4</v>
      </c>
      <c r="E14" s="59">
        <f>SUM(E15:E19)</f>
        <v>9702.7</v>
      </c>
      <c r="F14" s="30"/>
    </row>
    <row r="15" spans="1:6" ht="14.25">
      <c r="A15" s="2" t="s">
        <v>97</v>
      </c>
      <c r="B15" s="59">
        <v>14473.7</v>
      </c>
      <c r="C15" s="59">
        <v>13021</v>
      </c>
      <c r="D15" s="59">
        <v>11581.6</v>
      </c>
      <c r="E15" s="59">
        <v>4490.2</v>
      </c>
      <c r="F15" s="37"/>
    </row>
    <row r="16" spans="1:6" ht="14.25">
      <c r="A16" s="2" t="s">
        <v>98</v>
      </c>
      <c r="B16" s="59">
        <v>764.6</v>
      </c>
      <c r="C16" s="59">
        <v>716.1</v>
      </c>
      <c r="D16" s="59">
        <v>710.5</v>
      </c>
      <c r="E16" s="59">
        <v>200.1</v>
      </c>
      <c r="F16" s="37"/>
    </row>
    <row r="17" spans="1:6" ht="14.25">
      <c r="A17" s="2" t="s">
        <v>99</v>
      </c>
      <c r="B17" s="59">
        <v>2953.9</v>
      </c>
      <c r="C17" s="59">
        <v>2041.8</v>
      </c>
      <c r="D17" s="59">
        <v>2889.3</v>
      </c>
      <c r="E17" s="59">
        <v>504.3</v>
      </c>
      <c r="F17" s="37"/>
    </row>
    <row r="18" spans="1:6" ht="14.25">
      <c r="A18" s="2" t="s">
        <v>100</v>
      </c>
      <c r="B18" s="59">
        <v>2875.8</v>
      </c>
      <c r="C18" s="59">
        <v>1884.8</v>
      </c>
      <c r="D18" s="59">
        <v>2736.8</v>
      </c>
      <c r="E18" s="59">
        <v>412.3</v>
      </c>
      <c r="F18" s="37"/>
    </row>
    <row r="19" spans="1:6" ht="14.25">
      <c r="A19" s="2" t="s">
        <v>101</v>
      </c>
      <c r="B19" s="59">
        <v>12394.8</v>
      </c>
      <c r="C19" s="59">
        <v>11390.9</v>
      </c>
      <c r="D19" s="59">
        <v>10787.2</v>
      </c>
      <c r="E19" s="59">
        <v>4095.8</v>
      </c>
      <c r="F19" s="37"/>
    </row>
    <row r="20" spans="1:6" ht="14.25">
      <c r="A20" s="2"/>
      <c r="B20" s="59"/>
      <c r="C20" s="59"/>
      <c r="D20" s="59"/>
      <c r="E20" s="59"/>
      <c r="F20" s="37"/>
    </row>
    <row r="21" spans="1:6" ht="14.25">
      <c r="A21" s="2" t="s">
        <v>103</v>
      </c>
      <c r="B21" s="59">
        <f>SUM(B22:B26)</f>
        <v>5451.4</v>
      </c>
      <c r="C21" s="59">
        <f>SUM(C22:C26)</f>
        <v>5180</v>
      </c>
      <c r="D21" s="59">
        <f>SUM(D22:D26)</f>
        <v>5215.9</v>
      </c>
      <c r="E21" s="59">
        <f>SUM(E22:E26)</f>
        <v>2489.2000000000003</v>
      </c>
      <c r="F21" s="5"/>
    </row>
    <row r="22" spans="1:6" ht="14.25">
      <c r="A22" s="2" t="s">
        <v>97</v>
      </c>
      <c r="B22" s="59">
        <v>2624.1</v>
      </c>
      <c r="C22" s="59">
        <v>2449.4</v>
      </c>
      <c r="D22" s="59">
        <v>2493.9</v>
      </c>
      <c r="E22" s="59">
        <v>1118.4</v>
      </c>
      <c r="F22" s="37"/>
    </row>
    <row r="23" spans="1:6" ht="14.25">
      <c r="A23" s="2" t="s">
        <v>98</v>
      </c>
      <c r="B23" s="59">
        <v>193.1</v>
      </c>
      <c r="C23" s="59">
        <v>228.6</v>
      </c>
      <c r="D23" s="59">
        <v>183.9</v>
      </c>
      <c r="E23" s="59">
        <v>69.4</v>
      </c>
      <c r="F23" s="37"/>
    </row>
    <row r="24" spans="1:6" ht="14.25">
      <c r="A24" s="2" t="s">
        <v>99</v>
      </c>
      <c r="B24" s="59">
        <v>67.8</v>
      </c>
      <c r="C24" s="59">
        <v>70.9</v>
      </c>
      <c r="D24" s="59">
        <v>75.4</v>
      </c>
      <c r="E24" s="59">
        <v>30.4</v>
      </c>
      <c r="F24" s="37"/>
    </row>
    <row r="25" spans="1:6" ht="14.25">
      <c r="A25" s="2" t="s">
        <v>100</v>
      </c>
      <c r="B25" s="59">
        <v>106.4</v>
      </c>
      <c r="C25" s="59">
        <v>100.1</v>
      </c>
      <c r="D25" s="59">
        <v>85.7</v>
      </c>
      <c r="E25" s="59">
        <v>31</v>
      </c>
      <c r="F25" s="37"/>
    </row>
    <row r="26" spans="1:6" ht="14.25">
      <c r="A26" s="2" t="s">
        <v>101</v>
      </c>
      <c r="B26" s="59">
        <v>2460</v>
      </c>
      <c r="C26" s="59">
        <v>2331</v>
      </c>
      <c r="D26" s="59">
        <v>2377</v>
      </c>
      <c r="E26" s="59">
        <v>1240</v>
      </c>
      <c r="F26" s="37"/>
    </row>
    <row r="27" spans="1:6" ht="14.25">
      <c r="A27" s="2"/>
      <c r="B27" s="59"/>
      <c r="C27" s="59"/>
      <c r="D27" s="59"/>
      <c r="E27" s="59"/>
      <c r="F27" s="37"/>
    </row>
    <row r="28" spans="1:6" ht="14.25">
      <c r="A28" s="2" t="s">
        <v>104</v>
      </c>
      <c r="B28" s="59">
        <f>SUM(B29:B33)</f>
        <v>21565.2</v>
      </c>
      <c r="C28" s="59">
        <f>SUM(C29:C33)</f>
        <v>18196.8</v>
      </c>
      <c r="D28" s="59">
        <f>SUM(D29:D33)</f>
        <v>17079.5</v>
      </c>
      <c r="E28" s="59">
        <f>SUM(E29:E33)</f>
        <v>8549.4</v>
      </c>
      <c r="F28" s="5"/>
    </row>
    <row r="29" spans="1:6" ht="14.25">
      <c r="A29" s="2" t="s">
        <v>97</v>
      </c>
      <c r="B29" s="59">
        <v>1875.3</v>
      </c>
      <c r="C29" s="59">
        <v>1718.6</v>
      </c>
      <c r="D29" s="59">
        <v>1535.9</v>
      </c>
      <c r="E29" s="59">
        <v>812.2</v>
      </c>
      <c r="F29" s="37"/>
    </row>
    <row r="30" spans="1:6" ht="14.25">
      <c r="A30" s="2" t="s">
        <v>98</v>
      </c>
      <c r="B30" s="59">
        <v>1141</v>
      </c>
      <c r="C30" s="59">
        <v>1119.7</v>
      </c>
      <c r="D30" s="59">
        <v>1011.2</v>
      </c>
      <c r="E30" s="59">
        <v>453.3</v>
      </c>
      <c r="F30" s="37"/>
    </row>
    <row r="31" spans="1:6" ht="14.25">
      <c r="A31" s="2" t="s">
        <v>99</v>
      </c>
      <c r="B31" s="59">
        <v>1334.3</v>
      </c>
      <c r="C31" s="59">
        <v>1378.2</v>
      </c>
      <c r="D31" s="59">
        <v>1174.2</v>
      </c>
      <c r="E31" s="59">
        <v>644.3</v>
      </c>
      <c r="F31" s="37"/>
    </row>
    <row r="32" spans="1:6" ht="14.25">
      <c r="A32" s="2" t="s">
        <v>100</v>
      </c>
      <c r="B32" s="59">
        <v>41.4</v>
      </c>
      <c r="C32" s="59">
        <v>50.2</v>
      </c>
      <c r="D32" s="59">
        <v>26.7</v>
      </c>
      <c r="E32" s="59">
        <v>27.4</v>
      </c>
      <c r="F32" s="37"/>
    </row>
    <row r="33" spans="1:6" ht="14.25">
      <c r="A33" s="2" t="s">
        <v>101</v>
      </c>
      <c r="B33" s="59">
        <v>17173.2</v>
      </c>
      <c r="C33" s="59">
        <v>13930.1</v>
      </c>
      <c r="D33" s="59">
        <v>13331.5</v>
      </c>
      <c r="E33" s="59">
        <v>6612.2</v>
      </c>
      <c r="F33" s="37"/>
    </row>
    <row r="34" spans="1:6" ht="14.25">
      <c r="A34" s="2"/>
      <c r="B34" s="59"/>
      <c r="C34" s="59"/>
      <c r="D34" s="59"/>
      <c r="E34" s="59"/>
      <c r="F34" s="37"/>
    </row>
    <row r="35" spans="1:6" ht="14.25">
      <c r="A35" s="2" t="s">
        <v>108</v>
      </c>
      <c r="B35" s="59">
        <f>SUM(B36:B40)</f>
        <v>285736.3</v>
      </c>
      <c r="C35" s="59">
        <f>SUM(C36:C40)</f>
        <v>259901.6</v>
      </c>
      <c r="D35" s="59">
        <f>SUM(D36:D40)</f>
        <v>265068.8</v>
      </c>
      <c r="E35" s="59">
        <f>SUM(E36:E40)</f>
        <v>103852.2</v>
      </c>
      <c r="F35" s="37"/>
    </row>
    <row r="36" spans="1:6" ht="14.25">
      <c r="A36" s="2" t="s">
        <v>97</v>
      </c>
      <c r="B36" s="59">
        <v>129613.9</v>
      </c>
      <c r="C36" s="59">
        <v>119157.6</v>
      </c>
      <c r="D36" s="59">
        <v>122411.9</v>
      </c>
      <c r="E36" s="59">
        <v>25803.8</v>
      </c>
      <c r="F36" s="37"/>
    </row>
    <row r="37" spans="1:6" ht="14.25">
      <c r="A37" s="2" t="s">
        <v>98</v>
      </c>
      <c r="B37" s="59">
        <v>7611.3</v>
      </c>
      <c r="C37" s="59">
        <v>6570.2</v>
      </c>
      <c r="D37" s="59">
        <v>6865.9</v>
      </c>
      <c r="E37" s="59">
        <v>3200.5</v>
      </c>
      <c r="F37" s="37"/>
    </row>
    <row r="38" spans="1:6" ht="14.25">
      <c r="A38" s="2" t="s">
        <v>99</v>
      </c>
      <c r="B38" s="59">
        <v>7335.8</v>
      </c>
      <c r="C38" s="59">
        <v>5848.1</v>
      </c>
      <c r="D38" s="59">
        <v>6413.6</v>
      </c>
      <c r="E38" s="59">
        <v>2331.2</v>
      </c>
      <c r="F38" s="37"/>
    </row>
    <row r="39" spans="1:6" ht="14.25">
      <c r="A39" s="2" t="s">
        <v>100</v>
      </c>
      <c r="B39" s="59">
        <v>4110.7</v>
      </c>
      <c r="C39" s="59">
        <v>3034.7</v>
      </c>
      <c r="D39" s="59">
        <v>3877.3</v>
      </c>
      <c r="E39" s="59">
        <v>1005.3</v>
      </c>
      <c r="F39" s="37"/>
    </row>
    <row r="40" spans="1:6" ht="14.25">
      <c r="A40" s="48" t="s">
        <v>101</v>
      </c>
      <c r="B40" s="88">
        <v>137064.6</v>
      </c>
      <c r="C40" s="88">
        <v>125291</v>
      </c>
      <c r="D40" s="88">
        <v>125500.1</v>
      </c>
      <c r="E40" s="88">
        <v>71511.4</v>
      </c>
      <c r="F40" s="37"/>
    </row>
    <row r="41" spans="1:6" ht="3.75" customHeight="1">
      <c r="A41" s="2"/>
      <c r="B41" s="59"/>
      <c r="C41" s="59"/>
      <c r="D41" s="59"/>
      <c r="E41" s="59"/>
      <c r="F41" s="37"/>
    </row>
    <row r="42" spans="1:6" ht="13.5" customHeight="1">
      <c r="A42" s="2" t="s">
        <v>207</v>
      </c>
      <c r="B42" s="59"/>
      <c r="C42" s="59"/>
      <c r="D42" s="59"/>
      <c r="E42" s="59"/>
      <c r="F42" s="37"/>
    </row>
    <row r="43" spans="1:6" ht="13.5" customHeight="1">
      <c r="A43" s="2" t="s">
        <v>106</v>
      </c>
      <c r="B43" s="122"/>
      <c r="C43" s="122"/>
      <c r="D43" s="118"/>
      <c r="E43" s="22"/>
      <c r="F43" s="37"/>
    </row>
    <row r="44" spans="1:6" ht="6.75" customHeight="1">
      <c r="A44" s="114"/>
      <c r="B44" s="22"/>
      <c r="C44" s="22"/>
      <c r="D44" s="118"/>
      <c r="E44" s="22"/>
      <c r="F44" s="37"/>
    </row>
    <row r="45" spans="1:6" ht="13.5" customHeight="1">
      <c r="A45" s="134" t="s">
        <v>107</v>
      </c>
      <c r="B45" s="134"/>
      <c r="C45" s="134"/>
      <c r="D45" s="134"/>
      <c r="E45" s="134"/>
      <c r="F45" s="37"/>
    </row>
    <row r="46" spans="1:6" ht="13.5" customHeight="1">
      <c r="A46" s="75" t="s">
        <v>218</v>
      </c>
      <c r="B46" s="75"/>
      <c r="C46" s="75"/>
      <c r="D46" s="75"/>
      <c r="E46" s="75"/>
      <c r="F46" s="37"/>
    </row>
    <row r="47" spans="1:6" ht="6.75" customHeight="1">
      <c r="A47" s="114"/>
      <c r="B47" s="122"/>
      <c r="C47" s="122"/>
      <c r="D47" s="118"/>
      <c r="E47" s="22"/>
      <c r="F47" s="37"/>
    </row>
    <row r="48" spans="1:6" ht="13.5" customHeight="1">
      <c r="A48" s="2" t="s">
        <v>239</v>
      </c>
      <c r="B48" s="114"/>
      <c r="C48" s="114"/>
      <c r="D48" s="59"/>
      <c r="E48" s="114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3" t="s">
        <v>204</v>
      </c>
      <c r="B1" s="94"/>
      <c r="C1" s="59"/>
      <c r="D1" s="94"/>
      <c r="E1" s="94"/>
      <c r="F1" s="5"/>
    </row>
    <row r="2" spans="1:6" ht="14.25">
      <c r="A2" s="94"/>
      <c r="B2" s="47" t="s">
        <v>208</v>
      </c>
      <c r="C2" s="47" t="s">
        <v>209</v>
      </c>
      <c r="D2" s="47" t="s">
        <v>216</v>
      </c>
      <c r="E2" s="47" t="s">
        <v>216</v>
      </c>
      <c r="F2" s="5"/>
    </row>
    <row r="3" spans="1:6" ht="14.25">
      <c r="A3" s="95" t="s">
        <v>109</v>
      </c>
      <c r="B3" s="49">
        <v>2021</v>
      </c>
      <c r="C3" s="49">
        <v>2021</v>
      </c>
      <c r="D3" s="49">
        <v>2021</v>
      </c>
      <c r="E3" s="49">
        <v>2020</v>
      </c>
      <c r="F3" s="5"/>
    </row>
    <row r="4" spans="1:6" ht="8.25" customHeight="1">
      <c r="A4" s="96"/>
      <c r="B4" s="69"/>
      <c r="C4" s="69"/>
      <c r="D4" s="57"/>
      <c r="E4" s="57"/>
      <c r="F4" s="11"/>
    </row>
    <row r="5" spans="1:6" ht="14.25">
      <c r="A5" s="94"/>
      <c r="B5" s="124" t="s">
        <v>110</v>
      </c>
      <c r="C5" s="124"/>
      <c r="D5" s="124"/>
      <c r="E5" s="124"/>
      <c r="F5" s="16"/>
    </row>
    <row r="6" spans="1:6" ht="7.5" customHeight="1">
      <c r="A6" s="94"/>
      <c r="B6" s="60"/>
      <c r="C6" s="97"/>
      <c r="D6" s="56"/>
      <c r="E6" s="56"/>
      <c r="F6" s="16"/>
    </row>
    <row r="7" spans="1:6" ht="14.25">
      <c r="A7" s="94" t="s">
        <v>111</v>
      </c>
      <c r="B7" s="69">
        <v>134100.1</v>
      </c>
      <c r="C7" s="69">
        <v>116093.7</v>
      </c>
      <c r="D7" s="69">
        <v>131132.9</v>
      </c>
      <c r="E7" s="59">
        <v>31888.6</v>
      </c>
      <c r="F7" s="5"/>
    </row>
    <row r="8" spans="1:6" ht="14.25">
      <c r="A8" s="94" t="s">
        <v>112</v>
      </c>
      <c r="B8" s="69">
        <v>3174.9</v>
      </c>
      <c r="C8" s="69">
        <v>2882.4</v>
      </c>
      <c r="D8" s="69">
        <v>2899.4</v>
      </c>
      <c r="E8" s="59">
        <v>2341.1</v>
      </c>
      <c r="F8" s="5"/>
    </row>
    <row r="9" spans="1:6" ht="14.25">
      <c r="A9" s="94" t="s">
        <v>113</v>
      </c>
      <c r="B9" s="69">
        <v>7164.8</v>
      </c>
      <c r="C9" s="69">
        <v>8702</v>
      </c>
      <c r="D9" s="69">
        <v>11744</v>
      </c>
      <c r="E9" s="59">
        <v>2284.2</v>
      </c>
      <c r="F9" s="5"/>
    </row>
    <row r="10" spans="1:6" ht="14.25">
      <c r="A10" s="94" t="s">
        <v>114</v>
      </c>
      <c r="B10" s="69">
        <v>17106.7</v>
      </c>
      <c r="C10" s="69">
        <v>12863.9</v>
      </c>
      <c r="D10" s="69">
        <v>14111.2</v>
      </c>
      <c r="E10" s="59">
        <v>1549.8</v>
      </c>
      <c r="F10" s="5"/>
    </row>
    <row r="11" spans="1:6" ht="14.25">
      <c r="A11" s="94" t="s">
        <v>115</v>
      </c>
      <c r="B11" s="69">
        <v>9206.1</v>
      </c>
      <c r="C11" s="69">
        <v>9034.7</v>
      </c>
      <c r="D11" s="69">
        <v>9283.7</v>
      </c>
      <c r="E11" s="59">
        <v>4457.7</v>
      </c>
      <c r="F11" s="5"/>
    </row>
    <row r="12" spans="1:6" ht="14.25">
      <c r="A12" s="94" t="s">
        <v>116</v>
      </c>
      <c r="B12" s="69">
        <v>11359.4</v>
      </c>
      <c r="C12" s="69">
        <v>10962</v>
      </c>
      <c r="D12" s="69">
        <v>10441.4</v>
      </c>
      <c r="E12" s="59">
        <v>1680.7</v>
      </c>
      <c r="F12" s="5"/>
    </row>
    <row r="13" spans="1:6" ht="14.25">
      <c r="A13" s="94" t="s">
        <v>117</v>
      </c>
      <c r="B13" s="69">
        <v>25751.9</v>
      </c>
      <c r="C13" s="69">
        <v>22768.6</v>
      </c>
      <c r="D13" s="69">
        <v>26598.1</v>
      </c>
      <c r="E13" s="59">
        <v>3030.2</v>
      </c>
      <c r="F13" s="5"/>
    </row>
    <row r="14" spans="1:6" ht="14.25">
      <c r="A14" s="94" t="s">
        <v>118</v>
      </c>
      <c r="B14" s="69">
        <v>35830.4</v>
      </c>
      <c r="C14" s="69">
        <v>28073.5</v>
      </c>
      <c r="D14" s="69">
        <v>33558.7</v>
      </c>
      <c r="E14" s="59">
        <v>9250</v>
      </c>
      <c r="F14" s="5"/>
    </row>
    <row r="15" spans="1:6" ht="14.25">
      <c r="A15" s="94" t="s">
        <v>119</v>
      </c>
      <c r="B15" s="69">
        <v>24429.6</v>
      </c>
      <c r="C15" s="69">
        <v>20757.9</v>
      </c>
      <c r="D15" s="69">
        <v>22422</v>
      </c>
      <c r="E15" s="59">
        <v>7248.2</v>
      </c>
      <c r="F15" s="5"/>
    </row>
    <row r="16" spans="1:6" ht="14.25">
      <c r="A16" s="94" t="s">
        <v>120</v>
      </c>
      <c r="B16" s="69">
        <v>3592.6</v>
      </c>
      <c r="C16" s="69">
        <v>3820</v>
      </c>
      <c r="D16" s="69">
        <v>4309.8</v>
      </c>
      <c r="E16" s="59">
        <v>791.7</v>
      </c>
      <c r="F16" s="5"/>
    </row>
    <row r="17" spans="1:6" ht="14.25">
      <c r="A17" s="94" t="s">
        <v>121</v>
      </c>
      <c r="B17" s="69">
        <v>1392.9</v>
      </c>
      <c r="C17" s="69">
        <v>1044.6</v>
      </c>
      <c r="D17" s="69">
        <v>1434.7</v>
      </c>
      <c r="E17" s="59">
        <v>182.4</v>
      </c>
      <c r="F17" s="5"/>
    </row>
    <row r="18" spans="1:6" ht="14.25">
      <c r="A18" s="94" t="s">
        <v>122</v>
      </c>
      <c r="B18" s="69">
        <v>1978.8</v>
      </c>
      <c r="C18" s="69">
        <v>2416</v>
      </c>
      <c r="D18" s="69">
        <v>2538.4</v>
      </c>
      <c r="E18" s="59">
        <v>408.7</v>
      </c>
      <c r="F18" s="5"/>
    </row>
    <row r="19" spans="1:6" ht="14.25">
      <c r="A19" s="94" t="s">
        <v>123</v>
      </c>
      <c r="B19" s="69">
        <v>22065.3</v>
      </c>
      <c r="C19" s="69">
        <v>26232.7</v>
      </c>
      <c r="D19" s="69">
        <v>26300.4</v>
      </c>
      <c r="E19" s="59">
        <v>10373.8</v>
      </c>
      <c r="F19" s="5"/>
    </row>
    <row r="20" spans="1:6" ht="14.25">
      <c r="A20" s="94" t="s">
        <v>124</v>
      </c>
      <c r="B20" s="69">
        <v>1147</v>
      </c>
      <c r="C20" s="69">
        <v>1335.3</v>
      </c>
      <c r="D20" s="69">
        <v>1315.3</v>
      </c>
      <c r="E20" s="59">
        <v>902.3</v>
      </c>
      <c r="F20" s="5"/>
    </row>
    <row r="21" spans="1:6" ht="14.25">
      <c r="A21" s="94" t="s">
        <v>125</v>
      </c>
      <c r="B21" s="69">
        <v>1892.3</v>
      </c>
      <c r="C21" s="69">
        <v>2474.7</v>
      </c>
      <c r="D21" s="69">
        <v>2239.8</v>
      </c>
      <c r="E21" s="59">
        <v>863.5</v>
      </c>
      <c r="F21" s="5"/>
    </row>
    <row r="22" spans="1:6" ht="14.25">
      <c r="A22" s="94" t="s">
        <v>126</v>
      </c>
      <c r="B22" s="69">
        <v>1951.2</v>
      </c>
      <c r="C22" s="69">
        <v>2680.7</v>
      </c>
      <c r="D22" s="69">
        <v>2288.6</v>
      </c>
      <c r="E22" s="59">
        <v>745.8</v>
      </c>
      <c r="F22" s="5"/>
    </row>
    <row r="23" spans="1:6" ht="14.25">
      <c r="A23" s="94" t="s">
        <v>127</v>
      </c>
      <c r="B23" s="69">
        <v>14420.9</v>
      </c>
      <c r="C23" s="69">
        <v>16927.1</v>
      </c>
      <c r="D23" s="69">
        <v>17455.7</v>
      </c>
      <c r="E23" s="59">
        <v>6433.8</v>
      </c>
      <c r="F23" s="5"/>
    </row>
    <row r="24" spans="1:6" ht="14.25">
      <c r="A24" s="94" t="s">
        <v>128</v>
      </c>
      <c r="B24" s="69">
        <v>644754.8</v>
      </c>
      <c r="C24" s="69">
        <v>562584.9</v>
      </c>
      <c r="D24" s="69">
        <v>655994.4</v>
      </c>
      <c r="E24" s="59">
        <v>251358.9</v>
      </c>
      <c r="F24" s="5"/>
    </row>
    <row r="25" spans="1:6" ht="14.25">
      <c r="A25" s="94" t="s">
        <v>129</v>
      </c>
      <c r="B25" s="69">
        <v>736.6</v>
      </c>
      <c r="C25" s="69">
        <v>1037.8</v>
      </c>
      <c r="D25" s="69">
        <v>1048.6</v>
      </c>
      <c r="E25" s="59">
        <v>342.8</v>
      </c>
      <c r="F25" s="5"/>
    </row>
    <row r="26" spans="1:6" ht="14.25">
      <c r="A26" s="94" t="s">
        <v>130</v>
      </c>
      <c r="B26" s="69">
        <v>71130.6</v>
      </c>
      <c r="C26" s="69">
        <v>58944.8</v>
      </c>
      <c r="D26" s="69">
        <v>79106.6</v>
      </c>
      <c r="E26" s="59">
        <v>23940.9</v>
      </c>
      <c r="F26" s="5"/>
    </row>
    <row r="27" spans="1:6" ht="14.25">
      <c r="A27" s="94" t="s">
        <v>131</v>
      </c>
      <c r="B27" s="69">
        <v>28683.2</v>
      </c>
      <c r="C27" s="69">
        <v>22324</v>
      </c>
      <c r="D27" s="69">
        <v>19608.1</v>
      </c>
      <c r="E27" s="59">
        <v>11550</v>
      </c>
      <c r="F27" s="5"/>
    </row>
    <row r="28" spans="1:6" ht="14.25">
      <c r="A28" s="94" t="s">
        <v>132</v>
      </c>
      <c r="B28" s="69">
        <v>195468.1</v>
      </c>
      <c r="C28" s="69">
        <v>161370.4</v>
      </c>
      <c r="D28" s="69">
        <v>203484.8</v>
      </c>
      <c r="E28" s="59">
        <v>105182.6</v>
      </c>
      <c r="F28" s="5"/>
    </row>
    <row r="29" spans="1:6" ht="14.25">
      <c r="A29" s="94" t="s">
        <v>134</v>
      </c>
      <c r="B29" s="69">
        <v>117927.8</v>
      </c>
      <c r="C29" s="69">
        <v>121044.8</v>
      </c>
      <c r="D29" s="69">
        <v>131698.3</v>
      </c>
      <c r="E29" s="59">
        <v>25126.4</v>
      </c>
      <c r="F29" s="5"/>
    </row>
    <row r="30" spans="1:6" ht="14.25">
      <c r="A30" s="94" t="s">
        <v>135</v>
      </c>
      <c r="B30" s="69">
        <v>22554</v>
      </c>
      <c r="C30" s="69">
        <v>23775.7</v>
      </c>
      <c r="D30" s="69">
        <v>21473.1</v>
      </c>
      <c r="E30" s="59">
        <v>9599.1</v>
      </c>
      <c r="F30" s="5"/>
    </row>
    <row r="31" spans="1:6" ht="14.25">
      <c r="A31" s="94" t="s">
        <v>136</v>
      </c>
      <c r="B31" s="69">
        <v>810.3</v>
      </c>
      <c r="C31" s="69">
        <v>374</v>
      </c>
      <c r="D31" s="69">
        <v>743.3</v>
      </c>
      <c r="E31" s="59">
        <v>438.4</v>
      </c>
      <c r="F31" s="5"/>
    </row>
    <row r="32" spans="1:6" ht="14.25">
      <c r="A32" s="94" t="s">
        <v>137</v>
      </c>
      <c r="B32" s="69">
        <v>1048</v>
      </c>
      <c r="C32" s="69">
        <v>687.6</v>
      </c>
      <c r="D32" s="69">
        <v>1110.7</v>
      </c>
      <c r="E32" s="59">
        <v>584.4</v>
      </c>
      <c r="F32" s="5"/>
    </row>
    <row r="33" spans="1:6" ht="14.25">
      <c r="A33" s="94" t="s">
        <v>138</v>
      </c>
      <c r="B33" s="69">
        <v>5290</v>
      </c>
      <c r="C33" s="69">
        <v>3724.1</v>
      </c>
      <c r="D33" s="69">
        <v>4416.3</v>
      </c>
      <c r="E33" s="59">
        <v>2849.3</v>
      </c>
      <c r="F33" s="5"/>
    </row>
    <row r="34" spans="1:6" ht="14.25">
      <c r="A34" s="94" t="s">
        <v>139</v>
      </c>
      <c r="B34" s="69">
        <v>1455.4</v>
      </c>
      <c r="C34" s="69">
        <v>1737</v>
      </c>
      <c r="D34" s="69">
        <v>1477.2</v>
      </c>
      <c r="E34" s="59">
        <v>866.7</v>
      </c>
      <c r="F34" s="5"/>
    </row>
    <row r="35" spans="1:6" ht="14.25">
      <c r="A35" s="94" t="s">
        <v>240</v>
      </c>
      <c r="B35" s="69">
        <v>2448.4</v>
      </c>
      <c r="C35" s="69">
        <v>1548.1</v>
      </c>
      <c r="D35" s="69">
        <v>1420.7</v>
      </c>
      <c r="E35" s="59">
        <v>912.3</v>
      </c>
      <c r="F35" s="5"/>
    </row>
    <row r="36" spans="1:6" ht="14.25">
      <c r="A36" s="94" t="s">
        <v>140</v>
      </c>
      <c r="B36" s="69">
        <v>87143.7</v>
      </c>
      <c r="C36" s="69">
        <v>73311.5</v>
      </c>
      <c r="D36" s="69">
        <v>92713.5</v>
      </c>
      <c r="E36" s="59">
        <v>30181.5</v>
      </c>
      <c r="F36" s="5"/>
    </row>
    <row r="37" spans="1:6" ht="14.25">
      <c r="A37" s="94" t="s">
        <v>141</v>
      </c>
      <c r="B37" s="69">
        <v>2741</v>
      </c>
      <c r="C37" s="69">
        <v>2492.9</v>
      </c>
      <c r="D37" s="69">
        <v>1909.1</v>
      </c>
      <c r="E37" s="59">
        <v>622.7</v>
      </c>
      <c r="F37" s="5"/>
    </row>
    <row r="38" spans="1:6" ht="14.25">
      <c r="A38" s="94" t="s">
        <v>142</v>
      </c>
      <c r="B38" s="69">
        <v>5893.1</v>
      </c>
      <c r="C38" s="69">
        <v>4372.9</v>
      </c>
      <c r="D38" s="69">
        <v>5514.7</v>
      </c>
      <c r="E38" s="59">
        <v>4490.8</v>
      </c>
      <c r="F38" s="5"/>
    </row>
    <row r="39" spans="1:6" ht="14.25">
      <c r="A39" s="94" t="s">
        <v>143</v>
      </c>
      <c r="B39" s="69">
        <v>7544.4</v>
      </c>
      <c r="C39" s="69">
        <v>6337.3</v>
      </c>
      <c r="D39" s="69">
        <v>6900</v>
      </c>
      <c r="E39" s="59">
        <v>1528.9</v>
      </c>
      <c r="F39" s="5"/>
    </row>
    <row r="40" spans="1:6" ht="14.25">
      <c r="A40" s="94" t="s">
        <v>144</v>
      </c>
      <c r="B40" s="69">
        <v>1500.2</v>
      </c>
      <c r="C40" s="69">
        <v>1478.9</v>
      </c>
      <c r="D40" s="69">
        <v>1365.4</v>
      </c>
      <c r="E40" s="59">
        <v>891.6</v>
      </c>
      <c r="F40" s="5"/>
    </row>
    <row r="41" spans="1:6" ht="14.25">
      <c r="A41" s="94" t="s">
        <v>145</v>
      </c>
      <c r="B41" s="69">
        <v>5185</v>
      </c>
      <c r="C41" s="69">
        <v>5032.2</v>
      </c>
      <c r="D41" s="69">
        <v>4610.4</v>
      </c>
      <c r="E41" s="59">
        <v>2066.7</v>
      </c>
      <c r="F41" s="5"/>
    </row>
    <row r="42" spans="1:6" ht="14.25">
      <c r="A42" s="94" t="s">
        <v>146</v>
      </c>
      <c r="B42" s="69">
        <v>85949.6</v>
      </c>
      <c r="C42" s="69">
        <v>71838.7</v>
      </c>
      <c r="D42" s="69">
        <v>75572.2</v>
      </c>
      <c r="E42" s="59">
        <v>27711.3</v>
      </c>
      <c r="F42" s="5"/>
    </row>
    <row r="43" spans="1:6" ht="14.25">
      <c r="A43" s="94" t="s">
        <v>147</v>
      </c>
      <c r="B43" s="69">
        <v>20.4</v>
      </c>
      <c r="C43" s="69">
        <v>51.1</v>
      </c>
      <c r="D43" s="69">
        <v>35.6</v>
      </c>
      <c r="E43" s="59">
        <v>72.2</v>
      </c>
      <c r="F43" s="5"/>
    </row>
    <row r="44" spans="1:6" ht="14.25">
      <c r="A44" s="94" t="s">
        <v>148</v>
      </c>
      <c r="B44" s="69">
        <v>16723.6</v>
      </c>
      <c r="C44" s="69">
        <v>17124.3</v>
      </c>
      <c r="D44" s="69">
        <v>20887.5</v>
      </c>
      <c r="E44" s="59">
        <v>8106.6</v>
      </c>
      <c r="F44" s="5"/>
    </row>
    <row r="45" spans="1:6" ht="14.25">
      <c r="A45" s="94" t="s">
        <v>149</v>
      </c>
      <c r="B45" s="69">
        <v>7688</v>
      </c>
      <c r="C45" s="69">
        <v>8850.1</v>
      </c>
      <c r="D45" s="69">
        <v>7766.9</v>
      </c>
      <c r="E45" s="59">
        <v>2179.9</v>
      </c>
      <c r="F45" s="5"/>
    </row>
    <row r="46" spans="1:6" ht="14.25">
      <c r="A46" s="94" t="s">
        <v>210</v>
      </c>
      <c r="B46" s="69">
        <v>2006</v>
      </c>
      <c r="C46" s="69">
        <v>597</v>
      </c>
      <c r="D46" s="69">
        <v>3194.4</v>
      </c>
      <c r="E46" s="59">
        <v>1543.9</v>
      </c>
      <c r="F46" s="5"/>
    </row>
    <row r="47" spans="1:6" ht="14.25">
      <c r="A47" s="94" t="s">
        <v>150</v>
      </c>
      <c r="B47" s="69">
        <v>2681.8</v>
      </c>
      <c r="C47" s="69">
        <v>2525.7</v>
      </c>
      <c r="D47" s="69">
        <v>2769.5</v>
      </c>
      <c r="E47" s="59">
        <v>1611.2</v>
      </c>
      <c r="F47" s="5"/>
    </row>
    <row r="48" spans="1:6" ht="14.25">
      <c r="A48" s="94" t="s">
        <v>151</v>
      </c>
      <c r="B48" s="69">
        <v>734.6</v>
      </c>
      <c r="C48" s="69">
        <v>1705</v>
      </c>
      <c r="D48" s="69">
        <v>2327.6</v>
      </c>
      <c r="E48" s="59">
        <v>446.8</v>
      </c>
      <c r="F48" s="5"/>
    </row>
    <row r="49" spans="1:6" ht="14.25">
      <c r="A49" s="94" t="s">
        <v>195</v>
      </c>
      <c r="B49" s="69">
        <v>2069</v>
      </c>
      <c r="C49" s="69">
        <v>1908.1</v>
      </c>
      <c r="D49" s="69">
        <v>3066.2</v>
      </c>
      <c r="E49" s="59">
        <v>1521</v>
      </c>
      <c r="F49" s="5"/>
    </row>
    <row r="50" spans="1:6" ht="15.75" customHeight="1">
      <c r="A50" s="93" t="s">
        <v>152</v>
      </c>
      <c r="B50" s="98">
        <v>821256.9</v>
      </c>
      <c r="C50" s="98">
        <v>725906.7</v>
      </c>
      <c r="D50" s="98">
        <v>838660.6</v>
      </c>
      <c r="E50" s="88">
        <v>302591.9</v>
      </c>
      <c r="F50" s="5"/>
    </row>
    <row r="51" spans="1:6" ht="3.75" customHeight="1">
      <c r="A51" s="94"/>
      <c r="B51" s="59"/>
      <c r="C51" s="59"/>
      <c r="D51" s="99"/>
      <c r="E51" s="99"/>
      <c r="F51" s="5"/>
    </row>
    <row r="52" spans="1:6" ht="13.5" customHeight="1">
      <c r="A52" s="94" t="s">
        <v>207</v>
      </c>
      <c r="B52" s="94"/>
      <c r="C52" s="59"/>
      <c r="D52" s="94"/>
      <c r="E52" s="94"/>
      <c r="F52" s="5"/>
    </row>
    <row r="53" spans="1:6" ht="13.5" customHeight="1">
      <c r="A53" s="94" t="s">
        <v>211</v>
      </c>
      <c r="B53" s="94"/>
      <c r="C53" s="59"/>
      <c r="D53" s="94"/>
      <c r="E53" s="94"/>
      <c r="F53" s="5"/>
    </row>
    <row r="54" spans="1:6" ht="6.75" customHeight="1">
      <c r="A54" s="94"/>
      <c r="B54" s="94"/>
      <c r="C54" s="59"/>
      <c r="D54" s="94"/>
      <c r="E54" s="94"/>
      <c r="F54" s="5"/>
    </row>
    <row r="55" spans="1:6" ht="13.5" customHeight="1">
      <c r="A55" s="135" t="s">
        <v>153</v>
      </c>
      <c r="B55" s="135"/>
      <c r="C55" s="135"/>
      <c r="D55" s="135"/>
      <c r="E55" s="135"/>
      <c r="F55" s="5"/>
    </row>
    <row r="56" spans="1:6" ht="13.5" customHeight="1">
      <c r="A56" s="100" t="s">
        <v>218</v>
      </c>
      <c r="B56" s="100"/>
      <c r="C56" s="100"/>
      <c r="D56" s="100"/>
      <c r="E56" s="100"/>
      <c r="F56" s="5"/>
    </row>
    <row r="57" spans="1:6" ht="6.75" customHeight="1">
      <c r="A57" s="72"/>
      <c r="B57" s="94"/>
      <c r="C57" s="59"/>
      <c r="D57" s="94"/>
      <c r="E57" s="94"/>
      <c r="F57" s="5"/>
    </row>
    <row r="58" spans="1:5" ht="13.5" customHeight="1">
      <c r="A58" s="94" t="s">
        <v>239</v>
      </c>
      <c r="B58" s="72"/>
      <c r="C58" s="59"/>
      <c r="D58" s="72"/>
      <c r="E58" s="72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2021-07-13T20:43:30Z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